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03" documentId="8_{F814C03B-C406-44E1-8E2E-D17496123E62}" xr6:coauthVersionLast="47" xr6:coauthVersionMax="47" xr10:uidLastSave="{7E74F756-3B13-46B0-8B9C-1B196B1C5E1F}"/>
  <bookViews>
    <workbookView xWindow="57480" yWindow="-30" windowWidth="29040" windowHeight="15720" xr2:uid="{964A7BCF-B1D8-45AF-8AB2-446940D26FAE}"/>
  </bookViews>
  <sheets>
    <sheet name="GS4b_Marne Saunders_MGL"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<sst xmlns="http://schemas.openxmlformats.org/spreadsheetml/2006/main" count="218" uniqueCount="176">
  <si>
    <t>SDL Resource Unit</t>
  </si>
  <si>
    <t>Marne Saunders (Murray Group Limestone) (GS4b)</t>
  </si>
  <si>
    <t>References</t>
  </si>
  <si>
    <t>Reference No.</t>
  </si>
  <si>
    <t>Reference code</t>
  </si>
  <si>
    <t>Reference citation</t>
  </si>
  <si>
    <t>Hyperlink</t>
  </si>
  <si>
    <t>Stage 1: Update knowledge of groundwater flow system and threats to ESLT values</t>
  </si>
  <si>
    <t>Climate</t>
  </si>
  <si>
    <t xml:space="preserve">The climate of the Marne Saunders SDL area falls within the eastern Mount Lofty Regions and is marked by two distinct regions:  the Murray Basin plains to the east, and the hills of the Adelaide Geosyncline to the west which determines the east-west rainfall trends observed in the area. Due to a lack of weather stations within the area, monthly patched point Scientific Information for Land Owners (SILO) rainfall data  were obtained from the Long Paddock website. Rainfall in the catchment is very low: within the ranges (~8km west of Cambrai) the average annual rainfall is 407.97 mm; and in the Murray Basin Plains within the east of the resource unit (near Black Hill) the average annual rainfall is 287.84 mm (SILO, 2025). Rainfall is seasonally variable, with a winter peak occurring betwen May and September, and comparably hotter and drier summers. 
The evaporation trends are uniformly lowest in the winter months within these sites, particularly elevated in July and August; annual total pan evaporation is between 1600 mm and 1800 mm. Summer temperatures often exceed 25°C with a maximum of 47.5°C since 2012, where winter temperatures often drop between 5-7°C with a minimum temperature of -3.9°C since 2012. Sap flow measurements indicate evapotransipration up to 200 ML/yr from the floodplain (Landscape, 2022). 
</t>
  </si>
  <si>
    <t>(SILO, 2025)
(Landscape, 2022)</t>
  </si>
  <si>
    <t>(ABS, 2021)</t>
  </si>
  <si>
    <t>ABS, 2021, Springton (L) 2021 Census All persons QuickStats, available from https://abs.gov.au/census/find-census-data/quickstats/2021/UCL422051, accessed 3 April 2025</t>
  </si>
  <si>
    <t xml:space="preserve">https://www.abs.gov.au/census/find-census-data/quickstats/2021/UCL422051 </t>
  </si>
  <si>
    <t>Land use</t>
  </si>
  <si>
    <t xml:space="preserve">The area supports a variety of agricultural industries, with grazing and dryland cropping being the primary contributors, accounting for 56% and 37% respectively and comprising over 90% of the total land use in the area. Irrigated grazing makes up 0.9% of the land use, while irrigated cropping contributes 1.7%. Other agricultural activities including perennial horticulture (0.15%) and plantation and production forests (0.49%), alongside residential and commercial zones and protected areas for native vegetation (Data SA, 2025). 
Of the groundwater extracted from the Marne Saunders PWRA, 63% is used for irrigating lucerne hay, 31% for turf, 5% for olives, and 1% for recreation (Landscape, 2022). 
The most populus regional centre in the SDL is Springton, with a population of 398 (ABS, 2021). </t>
  </si>
  <si>
    <t>(Data SA, 2025)
(Landscape, 2022)
(ABS, 2021)</t>
  </si>
  <si>
    <t>(Barnett, Zulfic and Yan, 2001)</t>
  </si>
  <si>
    <t>Barnett S and Zulfic D and Yan W, 2001, Marne River Catchment groundwater assessment, Report 2001/009, Department of Water, Land and Biodiversity Conservation, Government of South Australia.</t>
  </si>
  <si>
    <t xml:space="preserve">https://www.waterconnect.sa.gov.au/Content/Publications/DEW/DWRREP200100009.pdf </t>
  </si>
  <si>
    <t>Groundwater management</t>
  </si>
  <si>
    <t>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(South Australian Government, 2019)
The South Australia Eastern Mount Lofty Ranges Water Resource Plan 2019 (DEW, 2019a) sets out the management strategies and rules that accord with the Landscape Act, other SA legislation, and the Basin Plan.</t>
  </si>
  <si>
    <t>(South Australian Government, 2019)
(DEW, 2019a)</t>
  </si>
  <si>
    <t>(BOM, 2025)</t>
  </si>
  <si>
    <t>BoM, 2025, Marne Saunders catchment - Water catchments in the Murray–Darling Basin, Murray-Darling Basin Water Information Portal, Bureau of Meteorology, Australian Government, Available from: https://mdbwip.bom.gov.au/marne-saunders, accessed 17 March 2025</t>
  </si>
  <si>
    <t>https://mdbwip.bom.gov.au/marne-saunders</t>
  </si>
  <si>
    <t>Hydrogeological system description</t>
  </si>
  <si>
    <t xml:space="preserve">The GS4b SDL resource unit is defined as groundwater in the Murray Group Limestone (MGL) and quaternary sediments, within the Marne Saunders Perscribed Water Resources Area (PWRA). The Marne Saunders PWRA consists of two tributary catchments (Marne and Saunders) of the River Murray and can be divided into two distinct groundwater regions divided by the Palmer Fault: the ‘hills zone’ to the west and the ‘plains zone’ in the east. The plains zone is underlain by unconsolidated sediments of the Murray Basin consisting of limestone, sand and clay layers up to 80 m thick (DEW, 2019a). These sediments, which overlie basement rocks that are exposed in the hills zone, comprise four units (listed from shallowest to deepest): Quaternary sediments (consisting of the Pooraka Formation (aquitard) and alluvium (aquifer)); the Tertiary MGL; the Ettrick Formation; and the Renmark Group. Of these four units, the top two are included in GS4b. Underlying this is the Renmark Group, which forms GS4c in this area. In the 'hills zone' of the Marne Saunders PWRA, the groundwater is hosted in fractured basement rocks, and forms GS4a. 
The Quaternary sediments range from wind-blown sands, silts and clays in the uplands to alluvial sediments that vary in thickness from 60 m near the Palmer Fault to a few metres near the River Murray (MDBA, 2020). The Quaternary sediments of the plains are generally only saturated adjacent to the hills zone in the west, where the Pooraka Formation acts as a confining layer to the underlying MGL. 
The MGL aquifer becomes unconfined to the east of Cambrai where the Pooraka Formation pinches out (DEW, 2017; MDBA, 2020). The MGL, deposited around 50 million years ago, consists of highly fossiliferous limestone with minor amounts of clay, silt, and sand, and contains solution cavities. It underlies most of the plains zone, varing in thickness from a few metres in the west to approximately 50 m on the eastern boundary (MDBA, 2020).  The Ettrick Formation acts as a low-permeability aquitard, separating the MGL aquifer (GS4b) from the poorer-quality groundwater in the deeper Renmark Group (GS4c). 
Groundwater in the MGL broadly moves from west to east, from the top of the Mount Lofty Ranges ridgeline towards the lowest point at the River Murray (DEW, 2019a). Groundwater movement in the Quaternary aquifer (where it is saturated) also follows topographic gradients, generally flowing towards lower elevations and drainage lines. Recharge to the confined sections of the MGL aquifer is via lateral throughflow from the adjacent fractured basement rocks in the hills zone, and during periods of flood, vertical recharge occurs from streamflow in those locations where the aquifer is unconfined.  The recharge to the MGL from rainfall is difficult to distinguish from the contribution from streamflow, but the latter is considered to be dominant due to the low rainfall setting (Barnett, Zulfic &amp; Yan, 2001). Within the plains, water also moves between sedimentary aquifers through vertical leakage, depending on the permeability of intervening layers. Groundwater discharges to streams in low-lying areas as baseflow, contributing to surface water systems. 
Groundwater quality in the MGL  is generally fresh to slightly brackish (&lt;3,000 mg/L), though saline groundwater is found along the margins of the groundwater source, particularly north of the Marne Riverand in the lower reaches of the Saunders catchment (MDBA, 2020). 
</t>
  </si>
  <si>
    <t>(DEW, 2017)
(DEW, 2019a)
(MDBA, 2020)
( Barnett, Zulfic &amp; Yan, 2001)</t>
  </si>
  <si>
    <t>BOM, 2025, Marne Saunders catchment - River flow and levels, groundwater bores, and trading information, Bureau of Meteorology, available at: https://mdbwip.bom.gov.au/marne-saunders, accessed on 3 April 2025.</t>
  </si>
  <si>
    <t>Groundwater system type</t>
  </si>
  <si>
    <t>Unconfined sedimentary aquifer (sands and alluvial sediments), Confined to unconfined limestone aquifer</t>
  </si>
  <si>
    <t>(MDBA, 2020)</t>
  </si>
  <si>
    <t>(Crosbie et. al., 2023a)</t>
  </si>
  <si>
    <t>Crosbie R, Wang B, Kim S, Mateo C, and J Vaze, 2023a, Changes in the surface water – Groundwater interactions of the Murray-Darling basin (Australia) over the past half a century. Journal of Hydrology, 622, doi:10.1016/j.jhydrol.2023.129683</t>
  </si>
  <si>
    <t>Surface water description</t>
  </si>
  <si>
    <t>Defined by a network of surface waterways flowing through the eastern Mount Lofty Ranges, and eventually contributing to the River Murray. The Marne River runs centrally through the region, joined by Springton Creek as a tributary, before both empty into the River Murray. Saunders Creek, originating in the ranges, flows independently to the Murray. Other nearby tributaries, including the Bremer River, Angas River, and Finniss River, drain southern parts of the ranges into the Murray, while Burra Creek lies further north outside the immediate area. 
Data from guages in the Marne and Saunders rivers exhibit strong decreasing trends in a number of river fluxe metrics over recent years, indicating that the catchments are experiencing a long-term drying period (the last one to two decades; DEW, 2024b).</t>
  </si>
  <si>
    <t>(BoM, 2025)
(DEW, 2024b)</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</si>
  <si>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</si>
  <si>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</si>
  <si>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SDL (GL/year)</t>
  </si>
  <si>
    <t>-</t>
  </si>
  <si>
    <t>(Data SA, 2025)</t>
  </si>
  <si>
    <t>Data SA, 2025, Land Use (ACLUMP), Data SA, Government of South Australia, Available from: https://data.sa.gov.au/data/dataset/land-use-aclump, accessed 3 April 2025.</t>
  </si>
  <si>
    <t xml:space="preserve">https://data.sa.gov.au/data/dataset/land-use-aclump </t>
  </si>
  <si>
    <t>SDL unit area km²</t>
  </si>
  <si>
    <t>(DEW, 2017)</t>
  </si>
  <si>
    <t>DEW, 2017, Marne Saunders PWRA Murray Group Limestone aquifer - 2017 Groundwater level and salinity status report, Department for Environment and Water, Government of South Australia, Available at: https://www.waterconnect.sa.gov.au/Content/Publications/DEW/Marne_Saunders_PWRA_MGL_GSR_2017.pdf, accessed 3 April 2025.</t>
  </si>
  <si>
    <t>https://www.waterconnect.sa.gov.au/Content/Publications/DEW/Marne_Saunders_PWRA_MGL_GSR_2017.pdf</t>
  </si>
  <si>
    <t>Recharge</t>
  </si>
  <si>
    <t>(DEW, 2019a)</t>
  </si>
  <si>
    <t>DEW, 2019a, South Australia Eastern Mount Lofty Ranges Water Resource Plan 2019, Department for Environment and Water, Government of South Australia, Available from: https://www.mdba.gov.au/publications-and-data/publications/eastern-mount-lofty-ranges-water-resource-plan, accessed 3 April 2025.</t>
  </si>
  <si>
    <t xml:space="preserve">https://www.mdba.gov.au/sites/default/files/publications/sa-eastern-mount-lofty%20ranges-wrp-2019.PDF </t>
  </si>
  <si>
    <t>(DEW, 2020)</t>
  </si>
  <si>
    <t>DEW, 2020, Marne Saunders Prescribed Water Resources Area 2018-19 water resources assessment, Department for Environment and Water, Adelaide. Available at: https://www.waterconnect.sa.gov.au/Content/Publications/DEW/Marne_Saunders_2020_Technical_Note.pdf, accessed 7 April 2025.</t>
  </si>
  <si>
    <t xml:space="preserve">https://www.waterconnect.sa.gov.au/Content/Publications/DEW/Marne_Saunders_2020_Technical_Note.pdf </t>
  </si>
  <si>
    <t>Take is consistently under the SDL of 2.38 GL/year with the highest recorded in 2012-2013 of  1.6 GL/year with an average take across years being 1.35 GL/year (equating to 57% of the SDL). In general, annual water use patterns reflect annual rainfall trends, with less water extracted in higher rainfall years compared to lower rainfall years (DEW, 2024a).</t>
  </si>
  <si>
    <t>Figure 10 extracted from (DEW, 2024a)</t>
  </si>
  <si>
    <t>(DEW, 2024a)</t>
  </si>
  <si>
    <t>DEW, 2024a, Annual Water Security Update 2024, Department for Environment and Water, Government of South Australia, Available from: https://cdn.environment.sa.gov.au/environment/docs/DEW-D0025526-Attachment-1_Final-for-distribution.pdf, accessed 4 April 2025.</t>
  </si>
  <si>
    <t xml:space="preserve">https://cdn.environment.sa.gov.au/environment/docs/DEW-D0025526-Attachment-1_Final-for-distribution.pdf </t>
  </si>
  <si>
    <t>Location / density of extraction</t>
  </si>
  <si>
    <t>Groundwater extraction is concentrated downstream of Cambrai along the Marne River, in a pocket of good quality groundwater (salinity &lt;1,500 mg/L) (MDBA, 2020). Concentrated extraction continues along the river in areas of slightly brackish water (1,500 - 3,000 mg/L). Groundwater extraction also occurs in the Saunders catchment near Sanderson.</t>
  </si>
  <si>
    <t>(DEW, 2024b)</t>
  </si>
  <si>
    <t>DEW, 2024b, Marne Saunders PWRA ecological
condition assessment 2024, Department for Environment and Water, Government of South Australia, Available from: https://www.waterconnect.sa.gov.au/Content/Publications/DEW/DEW-TR-2024-23.pdf, accessed 4 April 2025.</t>
  </si>
  <si>
    <t>https://www.waterconnect.sa.gov.au/Content/Publications/DEW/DEW-TR-2024-23.pdf</t>
  </si>
  <si>
    <t>Description of ESLT values and potential threats</t>
  </si>
  <si>
    <t>Productive Base</t>
  </si>
  <si>
    <r>
      <t>The MGL aquifer is a significant groundwater resource, particularly in areas with low-salinity water, such as the lower Marne River. Most take from GS4b is licenced and measured (DEW, 2019a). In addition, Basic Rights bores are estimated to account for 0.2 GL/yr of groundwater take, though this is not measured (DEW, 2019a). 
Yields of  individual wells are typically 5–15 L/s; and hydraulic testing indicates that there are solution features in the MGL (Barnett, Zulfic &amp; Yan, 2001). Much of the GS4b irrigation extraction occurs from good quality gr</t>
    </r>
    <r>
      <rPr>
        <sz val="11"/>
        <color theme="1"/>
        <rFont val="Aptos Narrow"/>
        <family val="2"/>
        <scheme val="minor"/>
      </rPr>
      <t>oundwater resources</t>
    </r>
    <r>
      <rPr>
        <sz val="11"/>
        <rFont val="Aptos Narrow"/>
        <family val="2"/>
        <scheme val="minor"/>
      </rPr>
      <t xml:space="preserve"> along the Marne River valley. In this area, groundwater levels are strongly controlled by infiltration of streamflow and consequently, reductions in streamflow, due to climate change, have resulted in gradual declines in water le</t>
    </r>
    <r>
      <rPr>
        <sz val="11"/>
        <color theme="1"/>
        <rFont val="Aptos Narrow"/>
        <family val="2"/>
        <scheme val="minor"/>
      </rPr>
      <t>vels representing a loss in storage of about 2% since 2010</t>
    </r>
    <r>
      <rPr>
        <sz val="11"/>
        <rFont val="Aptos Narrow"/>
        <family val="2"/>
        <scheme val="minor"/>
      </rPr>
      <t xml:space="preserve">. Extraction may have also contributed this decline to a certain extent. In localised area, the decline in water leveles may restrict access to the resource and the potential for deepening of prudction wells is being examined (Landscape, 2022).  The underlying confined Renmark aquifer (GS4c) can not be relied upon as an alternative groundwater source due to its higher salinity and variable hydraullic connectivity (DEW, 2019a; Landscape, 2022).
</t>
    </r>
  </si>
  <si>
    <t xml:space="preserve">(DEW, 2019a)
(Landscape, 2022)
</t>
  </si>
  <si>
    <t>(Gannon, Whiterod &amp; Green, 2021)</t>
  </si>
  <si>
    <t>Gannon, R., Whiterod, N., and Green, D. (2021). A review of the status of water resources and fish communities within the Marne Saunders Prescribed Water Resource Area. Report to the Murraylands and Riverland Landscape Board. Aquasave‒Nature Glenelg Trust, Victor Harbor, South Australia.</t>
  </si>
  <si>
    <t>https://cdn.environment.sa.gov.au/landscape/docs/mr/A-review-of-the-status-of-water-resources-and-fish-communities-with-the-Marne-Saunders-PWRA.pdf</t>
  </si>
  <si>
    <t>Connectivity</t>
  </si>
  <si>
    <t xml:space="preserve">GS4b is connected to surface water, receiving recharge from streamflow and overbank recharge in the unconfined plains (DEW, 2019a; Crosbie et. al., 2023a; Gannon, Whiterod &amp; Green, 2021). In the lower reach of the Marne River, within 15 km of the River Murray, the riverbed intersects the watertable resulting in extensive reed beds and a series of disconnected waterholes.
Marne River has experienced a reduction in flow days and exhibits a longterm (1986-87 to 2022-23) declining streamflow trend, corresponding to a decrease in rainfall in the catchment over the last 50 years (gauge A4260605 – Marne River at Marne Gorge; DEW, 2024a; DEW, 2024b).
</t>
  </si>
  <si>
    <t>(DEW, 2019a)
(Gannon, Whiterod &amp; Green, 2021)
(DEW, 2024a)
(DEW, 2024b)</t>
  </si>
  <si>
    <t>(Harrington, 2004)</t>
  </si>
  <si>
    <t>Harrington G. A. (2004). 'Defining sources of groundwater for the Blackhill Springs, Lower
Marne River, South Australia.' Department of Water, Land and Biodiversity Conservation,
Adelaide. Available at: https://www.waterconnect.sa.gov.au/Content/Publications/DEW/dwlbc_report_2004_20_screen.pdf, accessed 7 April 2025.</t>
  </si>
  <si>
    <t xml:space="preserve">https://www.waterconnect.sa.gov.au/Content/Publications/DEW/dwlbc_report_2004_20_screen.pdf </t>
  </si>
  <si>
    <t>GDEs</t>
  </si>
  <si>
    <r>
      <t>Deeep_x0002_rooted vegetation, including River Red Gums (Eucalyptus camaldulensis), are found along the Marne River and transpire water from rainfall, streamflow and groundwater (Landscape, 2022; Gannon, Whiterod &amp; Green, 2021). This vegetation will be sensitive to changes in groundwater levels.
A diverse groundwater dependent fish community exists in the lowland reach of Marne River (Gannon, Whiterod &amp; Green, 2021) at Black Hill Springs, which were recently rated 'poor' condition, with the River Blackfish population in Marne River on the brink of localised extirpation (DEW, 2024b). The Black Hill springs/waterholes, contained within black silty alluvium of the river valley, were recently (2022) characterised as having limited connection with the MGL aquifer and strong reliance on surface water flows, based on the higher salinity of the waterholes compared to the MGL aquifer (Landscape, 2022). This understanding conflicts with that of the Marne Saunders WAP Area risk profile of 2019, which found that groundwater provided baseflow to support the small population of river blackfish (</t>
    </r>
    <r>
      <rPr>
        <i/>
        <sz val="11"/>
        <rFont val="Aptos Narrow"/>
        <family val="2"/>
        <scheme val="minor"/>
      </rPr>
      <t>Gadopsis marmoratus</t>
    </r>
    <r>
      <rPr>
        <sz val="11"/>
        <rFont val="Aptos Narrow"/>
        <family val="2"/>
        <scheme val="minor"/>
      </rPr>
      <t>) in the Black Hill springs/waterholes (NR SAMDB, 2019). An historical study by Harrington (2004) found that the MGL aquifer discharged at rates of 250–315 ML/year within the Black Hill Springs area. The groundwater near Black Hill Springs is brackish (3000-4000 μS/cm), with salinity levels approaching the upper tolerance limits of aquatic species; this salinity could be further concentrated through evaporation and vegetation uptake (Gannon, Whiterod &amp; Green, 2021). Current rates of discharge are unknown, and this is where the uncertainty lies (Gannon, Whiterod &amp; Green, 2021). 
Riparian and in-stream habitats that may rely on shallow groundwater when the streams are dry, as well as groundwater-dependent habitats that are not in the vicinity of streams, are expected to be supported by the groundwater buffer zone rules, and by the consumptive use limits that aim to maintain the groundwater balance and hence groundwater levels (DEW, 2019a).</t>
    </r>
  </si>
  <si>
    <t>(Landscape, 2022)
(Gannon, Whiterod &amp; Green, 2021)
(NR SAMDB, 2019)
(Harrington, 2004)
(DEW, 2019a)
(DEW, 2024b)</t>
  </si>
  <si>
    <t>(Landscape, 2022)</t>
  </si>
  <si>
    <t>Landsacpe, 2022, Marne Saunders water forum, 25 February 2022, Landscape South Australia Murraylands and Riverland, Available from: https://cdn.environment.sa.gov.au/landscape/images/Marne-Saunders-Water_Forum_Feb22_Presentations.pdf, accessed 4 April 2025.</t>
  </si>
  <si>
    <t>https://cdn.environment.sa.gov.au/landscape/images/Marne-Saunders-Water_Forum_Feb22_Presentations.pdf</t>
  </si>
  <si>
    <t>Water Quality</t>
  </si>
  <si>
    <t xml:space="preserve">Groundwater quality in the MGL is variable, and can be fresh, brackish or saline (MDBA, 2020). There is a fresh (&lt;1,500 mg/L) groundwater pocket downstream of Cambrai along the Marne River, and many extraction bores are located in this zone (MDBA, 2020). Groundwater is generally fresher (1,500 - 3,000 mg/L) in the confined areas of the MGL aquifer, compared with the downgradient unconfined areas, which can record salinity up to 14,000 mg/L (DEW, 2017; MDBA, 2020).  The saline groundwater (&gt;3,000 mg/L) is generally found along the margins of the groundwater source, particularly north of the Marne River and  in the lower reaches of the Saunders catchment (MDBA, 2020). 
Groundwater salinity has generally been stable in the MGL aquifer (GS4b) from 2014 to 2023, but some bores have registed increasing or decreasing salinity trends (DEW, 2017; DEW, 2020; DEW, 2024a). Increases in salinity could be due to reductions in streamflow and recharge. Salinity increased in the groundwater of the adjacent Marne Saunders fractured rock aquifer (GS4a) over the same time period (DEW, 2024a). </t>
  </si>
  <si>
    <t>(MDBA, 2020)
(DEW, 2017)
(DEW, 2024a)</t>
  </si>
  <si>
    <t>MDBA, 2020,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</si>
  <si>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</si>
  <si>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Influence of climate (historical and future projections) on ESLT values</t>
  </si>
  <si>
    <t xml:space="preserve">Changes in rainfall timing and increased evapotranspiration can decrease runoff into rivers and creeks, and reduce the direct infiltration into the MGL (GS4b). In addition, climate change-driven reductions in infiltration and groundwater recharge that primarily affect GS4a may also further reduce groundwater availability in GS4b, as the former is the source of aquifer throughflow to the latter. 
Regarding future climate projections (2060), diffuse recharge is expected to increase across GS4 on average between 1% and 9% relative to 1990 (Crosbie et al., 2023b). The fractured rock (GS4a) and sedimentary plain (GS4b) groundwater sources were considered laterally connected and combined for the analysis. This prediction differs to the recent observations of climate drying and their impact on declining water levels in the units; however, a total reduction of recharge could still be effected for GS4b in the future if in-stream and floodplain recharge diminished (this was not assessed in Crosbie et al. 2023b). </t>
  </si>
  <si>
    <t>(NR SAMDB, 2019)</t>
  </si>
  <si>
    <t>NR SAMDB, 2019, Review of the Marne 
Saunders Water Allocation Plan: December 
2019, Natural Resources SA Murray-Darling 
Basin, Department for Environment and Water, 
Government of South Australia, Murray Bridge.</t>
  </si>
  <si>
    <t>https://cdn.environment.sa.gov.au/landscape/docs/mr/ms-wap-ten-year-review-rep.pdf</t>
  </si>
  <si>
    <t xml:space="preserve">Periods of below average rainfall will reduce stramflow and lead to a gradual decline in groundwater levels. Since 2000, groundwater levels and river flow days have declined, due to both climate and extraction (DEW, 2024a). Changes in floodplain inundation and in-stream seepage in GS4 were not assessed by Crosbie et al. (2023b).
Changes in the seasonality of rainfall have been observed in neighbouring catchments over the last 20 years and it is considered likely that similar changes have occurred in the Marne Saunders PWRA (DEW, 2024b). By extension, a further change in seasonality as a result of ongoing climate change make affect groundwater and surface water. Further investigations into rainfall patterns and their potential impact on environmental flows were recommended (DEW, 2024b).  </t>
  </si>
  <si>
    <t>(Crosbie et. al., 2023a)
(Crosbie et. al., 2023b)</t>
  </si>
  <si>
    <t>(SILO, 2025)</t>
  </si>
  <si>
    <t>SILO, 2025, Scientific Information for Land Owners - Monthly Data, Queensland Government. Available from https://www.longpaddock.qld.gov.au/silo/point-data/, accessed 20 March 2025.</t>
  </si>
  <si>
    <t>https://www.longpaddock.qld.gov.au/silo/point-data/#responseTab1</t>
  </si>
  <si>
    <t>There is the potential that climate extremes lead to a decline in water quality and/or availability of water in the MGL, resulting in terrestrial and aquatic GDEs being impacted (DEW, 2019a). The risk relates to priority environmental assets that are in watercourses connected to groundwater.</t>
  </si>
  <si>
    <t>(South Australian Government, 2019)</t>
  </si>
  <si>
    <t>South Australian Government, 2019, Landscape South Australia Act 2019, Government of South Australia. Available from https://www.legislation.sa.gov.au/__legislation/lz/c/a/landscape%20south%20australia%20act%202019/current/2019.33.auth.pdf, accessed 3 April 2025.</t>
  </si>
  <si>
    <t>Landscape South Australia Act 2019, Government of South Australia. Available from https://www.legislation.sa.gov.au/__legislation/lz/c/a/landscape%20south%20australia%20act%202019/current/2019.33.auth.pdf, accessed 23 Jan 2025.</t>
  </si>
  <si>
    <t xml:space="preserve">Changes in floodplain inundation and in-stream seepage in GS4 were not assessed by Crosbie et al. (2023b). However, these mechanisms of recharge are important to GS4b, delivering fresh water that dilutes the existing groundwater salinity. If their volumes were to be reduced as a result of climate change, it is possible that groundwater salinity could increase in the resource unit.  </t>
  </si>
  <si>
    <t xml:space="preserve">(Crosbie et. al., 2023b)
AGE assessment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</si>
  <si>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</si>
  <si>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</si>
  <si>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</si>
  <si>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Data availability / uncertainty with respect to ESLT values and threats</t>
  </si>
  <si>
    <t xml:space="preserve">Moderate data availability: historical (from late 1980s) groundwater level data available in GS4b (confined and unconfined) and the adjoining fractured rock, data is most abundant near extraction zones along the Marne River and sparse in the Saunders catchment. </t>
  </si>
  <si>
    <t xml:space="preserve">AGE assessment of data availability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</si>
  <si>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</si>
  <si>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</si>
  <si>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Moderate data availability: gauge A4260605 installed in the Marne River at Marne Gorge has been used to record flow data since 1986, additional flow gauges were installed after the millinium drought.</t>
  </si>
  <si>
    <t>Low to moderate data availability: Marne Saunders PWRA ecological condition assessment 2024 describes water dependent ecosystems (WDEs) and to a lesser extent GDEs (i.e. identification of partially groundwater dependent River Red Gums along the Marne River). 
Uncertainty in the existing data is relatively high, as exemplified in divergent interpretations of ecological reliance on groundwater. Investigations into the Black Hill springs/waterholes and their water source provided an assessment of deteriorating ecological condition (Landscape 2022). The study indicated a reliance on surface water rather than groundwater (unlikely GDE); however the state risk assessment identified river blackfish at Black Hill springs as GDEs.</t>
  </si>
  <si>
    <t>AGE assessment of data availability</t>
  </si>
  <si>
    <t xml:space="preserve">Moderate data availability: Historical salinity data exists from 2001 but there were insufficient data in some years. There is a concentration of salinity monitoring points along the Marne River in both the confined and unconfined MGL, sparse data exists elsewhere in GS4b. Citizen science is used to gather groundwater quality data; since 2014, irrigators in the Marne Saunders PWRA have submitted salinity samples and, once validated, these data augment the existing DEW monitoring network. </t>
  </si>
  <si>
    <t>Existing condition assessments and findings</t>
  </si>
  <si>
    <t>Extraction of good quality groundwater from the MGL aquifer occurs along the Marne River, and is particulary concentrated in the pocket of low-salinity water (&lt;1,500 mg/L) downstream of Cambrai. Groundwater levels have declined across the GS4b area as a result of climate drying and reduction in streamflow (which drives recharge). Since 2000, levels having dropped by up to 2.7 m as a result of the dissipation of a watertable mound that resulted from stream recharge.</t>
  </si>
  <si>
    <t xml:space="preserve">AGE assessment
</t>
  </si>
  <si>
    <t xml:space="preserve">GS4b is hydraulically connected to both surface water and GS4a, receiving recharge from streamflow, overbank flooding, and lateral throughflow from fractured basement rocks (GS4a).  The Marne River shows variable flow conditions influenced by rainfall, with long-term declines in streamflow linked to reduced rainfall over the past 50 years; these effects are also extending to groundwater, as floodplain and in-stream recharge is reduced. </t>
  </si>
  <si>
    <t xml:space="preserve">GS4b supports riparian and in-stream habitats in the lower reaches of the Marne River where the riverbed intersects the watertable. In addition, there are GDEs that may be sensitive to changes in groundwater levels, with River Red Gums transpiring water from rainfall, streamflow, and groundwater. In addition to risks from pumping, GDEs are at risk of drying.  
Uncertainty remains around the specfic GDE of the Black Hill Springs/Waterholes; however, taking a conservative / precautionary approach, it is reasonable to conclude that some level of connectivity exists between them and groundwater in GS4b. While the primary dependence of these features may be on surface water flows, the potential for groundwater contribution, particularly in the form of baseflow, warrants consideration in water resource assessments and ecological management. </t>
  </si>
  <si>
    <t>Groundwater salinity in the MGL aquifer remained generally stable between 2014 and 2023, although some bores recorded increasing or decreasing trends.  Brackish to high salinity groundwater (3,000 - 14,000 mg/L) exists around the groundwater source boundary, north of the Marne River and in the lower plain of the Saunders catchment. Increase in salinity due evapotraspiration and reduced recharge is a risk to irrigators and other receptors reliant on access to good quality groundwater.</t>
  </si>
  <si>
    <t>Key findings from State-based risk assessment (and risk mitigation measures in place)</t>
  </si>
  <si>
    <r>
      <t xml:space="preserve">r115 Risk to economic use due to climate extremes reducing water availability during droughts [GS4b]:
</t>
    </r>
    <r>
      <rPr>
        <sz val="11"/>
        <color theme="1"/>
        <rFont val="Aptos Narrow"/>
        <family val="2"/>
        <scheme val="minor"/>
      </rPr>
      <t xml:space="preserve">&gt; Level of Risk: Medium
- Justification: Inherently uncontrollable and effects characterised by uncertainty. Risk management relies on dependent users utilising individual strategies, such as accessing alternative water sources (effluent, rainfall runoff), storage efficiency (dam), or using water efficiently, adopting a financial strategy that provides drought resilience, which are outside the WAP’s jurisdiction. </t>
    </r>
    <r>
      <rPr>
        <b/>
        <sz val="11"/>
        <color theme="1"/>
        <rFont val="Aptos Narrow"/>
        <family val="2"/>
        <scheme val="minor"/>
      </rPr>
      <t xml:space="preserve">
r123 Risk to economic use due to management of connected water resources [GS4b]:
</t>
    </r>
    <r>
      <rPr>
        <sz val="11"/>
        <color theme="1"/>
        <rFont val="Aptos Narrow"/>
        <family val="2"/>
        <scheme val="minor"/>
      </rPr>
      <t>&gt; Level of Risk: Medium
- Justification: Upstream surface water capture (hills zone) reduces downstream groundwater recharge/replenishment, impacting groundwater availability in GS4b. Current management sets sustainable water-taking limits and prohibits new surface water allocations or dam constructions in the upper catchment to balance upstream and downstream needs. Reducing surface water take in the hills to increase recharge on the plains would increase economic impacts for surface water users in the hills.This risk is accepted as being managed to the lowest reasonable level, with no further WAP adjustments required.</t>
    </r>
  </si>
  <si>
    <t>(NR SAMDB, 2019)
(DEW, 2019a)</t>
  </si>
  <si>
    <r>
      <rPr>
        <b/>
        <sz val="11"/>
        <rFont val="Aptos Narrow"/>
        <family val="2"/>
        <scheme val="minor"/>
      </rPr>
      <t xml:space="preserve">r123 Risk to economic use due to management of connected water resources [GS4b]:
</t>
    </r>
    <r>
      <rPr>
        <sz val="11"/>
        <rFont val="Aptos Narrow"/>
        <family val="2"/>
        <scheme val="minor"/>
      </rPr>
      <t xml:space="preserve">&gt; Level of Risk: Medium
- Justification: This risk highlights the interdependence between surface water in the upper catchment and groundwater in the lower Marne and Saunders catchment (Murray Group Limestone). Upstream surface water capture reduces downstream groundwater recharge, affecting economic use. Upper catchment use affects lower catchment use. The management strategy involves setting sustainable water-taking limits and prohibiting new surface water allocations or dam constructions in the upper catchment. This approach balances the needs of users in all areas, treating them equally by limiting extraction proportionally to the theoretical recharge in each area. The assessment concludes that adjusting surface water take further would shift economic impacts upstream, and the current strategy is considered a reasonable compromise.
</t>
    </r>
  </si>
  <si>
    <r>
      <t xml:space="preserve">r114 Risk to water-dependent ecosystems impacted by climate extremes [GS4b]:
</t>
    </r>
    <r>
      <rPr>
        <sz val="11"/>
        <color theme="1"/>
        <rFont val="Aptos Narrow"/>
        <family val="2"/>
        <scheme val="minor"/>
      </rPr>
      <t>&gt; Level of Risk: High
- Climate extremes pose a high risk to GDEs that may be connected  to groundwater of GS4b, particularly a population of river blackfish at Black Hill springs in the lower Marne catchment. This species, protected under the Fisheries Management Act 2007 (SA), likely depends on groundwater recharged by large surface water runoff events. Prolonged dry periods reduce these events, threatening the ecosystem. Modelling indicates current dam development has minimal impact on these events, and reducing groundwater entitlements is unlikely to be effective during drought. Instead, maintaining low flows in the upper catchment may enhance connectivity and benefit the springs by enabling high flows to extend further downstream. The water allocation plan (WAP) cannot mitigate this risk due to its dependence on uncontrollable climate conditions. Alternative measures, such as in-situ watering or translocation, are potential options but are outside the WAP’s scope.</t>
    </r>
    <r>
      <rPr>
        <b/>
        <sz val="11"/>
        <color theme="1"/>
        <rFont val="Aptos Narrow"/>
        <family val="2"/>
        <scheme val="minor"/>
      </rPr>
      <t xml:space="preserve">
</t>
    </r>
    <r>
      <rPr>
        <sz val="11"/>
        <color theme="1"/>
        <rFont val="Aptos Narrow"/>
        <family val="2"/>
        <scheme val="minor"/>
      </rPr>
      <t>* Management approach (outlined in DEW, 2019a): Buffer zones around wells, set maximum extraction rates for large underground water allocations, no extraction of surface water and/or watercourse water from spring-fed reaches in plains zone, return low flows from hills to allow better transmission of subsequent larger flows to Black Hill Springs to improve recharge and subsequent potential for baseflow.</t>
    </r>
  </si>
  <si>
    <r>
      <t xml:space="preserve">The likelihood for the capacity of the water resources to meet adequate water quality demand was assessed as moderate (DEW, 2019a)
</t>
    </r>
    <r>
      <rPr>
        <sz val="11"/>
        <color theme="1"/>
        <rFont val="Aptos Narrow"/>
        <family val="2"/>
        <scheme val="minor"/>
      </rPr>
      <t>- Justification: modelling of underground water level shows minimal risk of creating permanent cone of depression
* Management approach: Set allocation limit for underground water management zones that minimises risk of permanent cone of depression and inflow of adjacent saline underground water</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</si>
  <si>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</si>
  <si>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</si>
  <si>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</si>
  <si>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</si>
  <si>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</si>
  <si>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</si>
  <si>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</si>
  <si>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</si>
  <si>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</si>
  <si>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</si>
  <si>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</si>
  <si>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</si>
  <si>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</si>
  <si>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</si>
  <si>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</si>
  <si>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</si>
  <si>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</si>
  <si>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</si>
  <si>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</si>
  <si>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</si>
  <si>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</si>
  <si>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</si>
  <si>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GS4b</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</si>
  <si>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</si>
  <si>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</si>
  <si>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</si>
  <si>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</si>
  <si>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</si>
  <si>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</si>
  <si>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</si>
  <si>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</si>
  <si>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</si>
  <si>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</si>
  <si>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</si>
  <si>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</si>
  <si>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</si>
  <si>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</si>
  <si>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Improving / stable trends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</si>
  <si>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</si>
  <si>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</si>
  <si>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</si>
  <si>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</si>
  <si>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 xml:space="preserve">Recharge (SY1) = 4 (GL/year)  (MDBA, 2020 a); Recharge Stage 2 estimate = 5.9 (GL/year) (Lee et al, 2024); Recharge diffuse only (SY2) = 0 (GL/year) (Crosbie et al 2025).		</t>
  </si>
  <si>
    <t xml:space="preserve">(MDBA, 2020 a)
 (Lee et al, 2024)
 (Crosbie et al 2025) </t>
  </si>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</sst>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name val="Aptos Narrow"/>
      <family val="2"/>
      <scheme val="minor"/>
    </font>
    <font>
      <i/>
      <sz val="11"/>
      <name val="Aptos Narrow"/>
      <family val="2"/>
      <scheme val="minor"/>
    </font>
    <font>
      <b/>
      <sz val="1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color theme="0"/>
      <name val="Arial"/>
      <family val="2"/>
    </font>
    <font>
      <sz val="12"/>
      <color rgb="FF000000"/>
      <name val="Aptos Narrow"/>
      <family val="2"/>
      <scheme val="minor"/>
    </font>
    <font>
      <sz val="11"/>
      <color rgb="FF000000"/>
      <name val="Calibri"/>
      <family val="2"/>
    </font>
    <font>
      <sz val="11"/>
      <color rgb="FF000000"/>
      <name val="Aptos Narrow"/>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3">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7"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3" fillId="0" borderId="8" xfId="2" applyBorder="1" applyAlignment="1">
      <alignment vertical="top" wrapText="1"/>
    </xf>
    <xf numFmtId="2" fontId="6" fillId="0" borderId="8" xfId="0" applyNumberFormat="1" applyFont="1" applyBorder="1" applyAlignment="1">
      <alignment horizontal="left" vertical="top" wrapText="1"/>
    </xf>
    <xf numFmtId="0" fontId="3" fillId="0" borderId="0" xfId="2" applyBorder="1" applyAlignment="1">
      <alignment vertical="top" wrapText="1"/>
    </xf>
    <xf numFmtId="0" fontId="0" fillId="0" borderId="8" xfId="0" applyBorder="1" applyAlignment="1">
      <alignment horizontal="left" vertical="top" wrapText="1"/>
    </xf>
    <xf numFmtId="0" fontId="0" fillId="0" borderId="8" xfId="0" applyBorder="1" applyAlignment="1">
      <alignment horizontal="left" vertical="top"/>
    </xf>
    <xf numFmtId="0" fontId="3" fillId="0" borderId="0" xfId="2" applyBorder="1" applyAlignment="1">
      <alignment horizontal="left" vertical="top" wrapText="1"/>
    </xf>
    <xf numFmtId="0" fontId="0" fillId="0" borderId="8" xfId="0" applyBorder="1" applyAlignment="1">
      <alignment vertical="center"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0" fillId="0" borderId="0" xfId="0" applyAlignment="1">
      <alignment horizontal="left" vertical="top"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1"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3" fillId="5" borderId="4" xfId="0" applyFont="1" applyFill="1" applyBorder="1"/>
    <xf numFmtId="0" fontId="13" fillId="0" borderId="4" xfId="0" applyFont="1" applyBorder="1"/>
    <xf numFmtId="0" fontId="13" fillId="0" borderId="6" xfId="0" applyFont="1" applyBorder="1"/>
    <xf numFmtId="0" fontId="13" fillId="0" borderId="0" xfId="0" applyFont="1"/>
    <xf numFmtId="0" fontId="14" fillId="4" borderId="8" xfId="0" applyFont="1" applyFill="1" applyBorder="1" applyAlignment="1">
      <alignment horizontal="left"/>
    </xf>
    <xf numFmtId="0" fontId="14" fillId="0" borderId="0" xfId="0" applyFont="1"/>
    <xf numFmtId="0" fontId="13" fillId="0" borderId="8" xfId="0" applyFont="1" applyBorder="1"/>
    <xf numFmtId="0" fontId="15" fillId="0" borderId="0" xfId="0" applyFont="1"/>
    <xf numFmtId="3" fontId="8" fillId="0" borderId="0" xfId="0" applyNumberFormat="1" applyFont="1" applyAlignment="1">
      <alignment horizontal="center" vertical="center"/>
    </xf>
    <xf numFmtId="0" fontId="11" fillId="5" borderId="10" xfId="0" applyFont="1" applyFill="1" applyBorder="1" applyAlignment="1">
      <alignment vertical="top" wrapText="1"/>
    </xf>
    <xf numFmtId="0" fontId="11" fillId="0" borderId="10" xfId="0" applyFont="1" applyBorder="1" applyAlignment="1">
      <alignment horizontal="center" vertical="center"/>
    </xf>
    <xf numFmtId="0" fontId="6" fillId="0" borderId="10" xfId="0" applyFont="1" applyBorder="1" applyAlignment="1">
      <alignment horizontal="center" vertical="center"/>
    </xf>
    <xf numFmtId="0" fontId="16" fillId="0" borderId="10" xfId="0" applyFont="1" applyBorder="1" applyAlignment="1">
      <alignment horizontal="center" vertical="center"/>
    </xf>
    <xf numFmtId="0" fontId="16" fillId="0" borderId="11" xfId="0" applyFont="1" applyBorder="1"/>
    <xf numFmtId="0" fontId="16" fillId="0" borderId="0" xfId="0" applyFont="1"/>
    <xf numFmtId="0" fontId="17" fillId="0" borderId="0" xfId="0" applyFont="1" applyAlignment="1">
      <alignment horizontal="left" vertical="top" wrapText="1"/>
    </xf>
    <xf numFmtId="0" fontId="3" fillId="0" borderId="0" xfId="2" applyAlignment="1">
      <alignment horizontal="left" vertical="top" wrapText="1"/>
    </xf>
    <xf numFmtId="0" fontId="7" fillId="0" borderId="8" xfId="0" applyFont="1" applyBorder="1" applyAlignment="1">
      <alignment horizontal="center" vertical="center" wrapText="1"/>
    </xf>
    <xf numFmtId="0" fontId="6" fillId="3" borderId="0" xfId="0" applyFont="1" applyFill="1" applyAlignment="1">
      <alignment horizontal="left" vertical="top"/>
    </xf>
    <xf numFmtId="0" fontId="6" fillId="3" borderId="0" xfId="0" applyFont="1" applyFill="1" applyAlignment="1">
      <alignment horizontal="lef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0" fillId="0" borderId="11" xfId="0" applyBorder="1" applyAlignment="1">
      <alignment vertical="center" wrapText="1"/>
    </xf>
    <xf numFmtId="0" fontId="6" fillId="0" borderId="4" xfId="0" applyFont="1" applyBorder="1"/>
    <xf numFmtId="0" fontId="6" fillId="0" borderId="6" xfId="0" applyFont="1" applyBorder="1" applyAlignment="1">
      <alignmen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18"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9" fontId="10" fillId="0" borderId="0" xfId="1" applyFont="1" applyAlignment="1">
      <alignment horizontal="center" vertical="center" wrapText="1"/>
    </xf>
    <xf numFmtId="0" fontId="17" fillId="0" borderId="0" xfId="0" applyFont="1" applyAlignment="1">
      <alignment vertical="top" wrapText="1"/>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0" borderId="0" xfId="0" applyAlignment="1">
      <alignment horizontal="center"/>
    </xf>
    <xf numFmtId="0" fontId="8" fillId="0" borderId="4"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12" fillId="0" borderId="10" xfId="0" applyFont="1" applyBorder="1" applyAlignment="1">
      <alignment horizontal="left" vertical="top"/>
    </xf>
    <xf numFmtId="0" fontId="0" fillId="0" borderId="0" xfId="0" applyAlignment="1">
      <alignment horizontal="left" vertical="top" wrapText="1"/>
    </xf>
    <xf numFmtId="0" fontId="2" fillId="0" borderId="0" xfId="0" applyFont="1" applyAlignment="1">
      <alignment horizontal="left" vertical="top" wrapText="1"/>
    </xf>
    <xf numFmtId="0" fontId="0" fillId="0" borderId="0" xfId="0" applyAlignment="1">
      <alignment horizontal="left" vertical="top"/>
    </xf>
    <xf numFmtId="0" fontId="2" fillId="0" borderId="10" xfId="0" applyFont="1" applyBorder="1" applyAlignment="1">
      <alignment horizontal="left" vertical="top" wrapText="1"/>
    </xf>
    <xf numFmtId="0" fontId="0" fillId="0" borderId="10" xfId="0" applyBorder="1" applyAlignment="1">
      <alignment horizontal="left" vertical="top"/>
    </xf>
    <xf numFmtId="0" fontId="0" fillId="0" borderId="10" xfId="0" applyBorder="1" applyAlignment="1">
      <alignment horizontal="center" vertical="top"/>
    </xf>
    <xf numFmtId="2" fontId="6" fillId="0" borderId="0" xfId="0" applyNumberFormat="1" applyFont="1" applyAlignment="1">
      <alignment horizontal="left" vertical="top" wrapText="1"/>
    </xf>
    <xf numFmtId="0" fontId="8" fillId="0" borderId="10" xfId="0" applyFont="1" applyBorder="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6"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526022275384592"/>
          <c:y val="6.493136390241834E-2"/>
          <c:w val="0.58035393463141061"/>
          <c:h val="0.8582248106978555"/>
        </c:manualLayout>
      </c:layout>
      <c:scatterChart>
        <c:scatterStyle val="lineMarker"/>
        <c:varyColors val="0"/>
        <c:ser>
          <c:idx val="1"/>
          <c:order val="0"/>
          <c:tx>
            <c:v>Productive base</c:v>
          </c:tx>
          <c:spPr>
            <a:ln w="19050" cap="rnd">
              <a:noFill/>
              <a:round/>
            </a:ln>
            <a:effectLst/>
          </c:spPr>
          <c:marker>
            <c:symbol val="circle"/>
            <c:size val="6"/>
            <c:spPr>
              <a:solidFill>
                <a:schemeClr val="tx1"/>
              </a:solidFill>
              <a:ln w="9525">
                <a:solidFill>
                  <a:schemeClr val="tx1"/>
                </a:solidFill>
              </a:ln>
              <a:effectLst/>
            </c:spPr>
          </c:marker>
          <c:xVal>
            <c:numRef>
              <c:f>'GS4b_Marne Saunders_MGL'!$C$67</c:f>
              <c:numCache>
                <c:formatCode>0.00</c:formatCode>
                <c:ptCount val="1"/>
              </c:numCache>
            </c:numRef>
          </c:xVal>
          <c:yVal>
            <c:numRef>
              <c:f>'GS4b_Marne Saunders_MGL'!$C$68</c:f>
              <c:numCache>
                <c:formatCode>0</c:formatCode>
                <c:ptCount val="1"/>
              </c:numCache>
            </c:numRef>
          </c:yVal>
          <c:smooth val="0"/>
          <c:extLst>
            <c:ext xmlns:c16="http://schemas.microsoft.com/office/drawing/2014/chart" uri="{C3380CC4-5D6E-409C-BE32-E72D297353CC}">
              <c16:uniqueId val="{00000001-9087-41CC-8458-71007B619840}"/>
            </c:ext>
          </c:extLst>
        </c:ser>
        <c:ser>
          <c:idx val="2"/>
          <c:order val="1"/>
          <c:tx>
            <c:v>Connectivity</c:v>
          </c:tx>
          <c:spPr>
            <a:ln w="19050" cap="rnd">
              <a:noFill/>
              <a:round/>
            </a:ln>
            <a:effectLst/>
          </c:spPr>
          <c:marker>
            <c:symbol val="plus"/>
            <c:size val="7"/>
            <c:spPr>
              <a:noFill/>
              <a:ln w="9525">
                <a:solidFill>
                  <a:schemeClr val="tx1"/>
                </a:solidFill>
              </a:ln>
              <a:effectLst/>
            </c:spPr>
          </c:marker>
          <c:xVal>
            <c:numRef>
              <c:f>'GS4b_Marne Saunders_MGL'!$D$67</c:f>
              <c:numCache>
                <c:formatCode>0.00</c:formatCode>
                <c:ptCount val="1"/>
              </c:numCache>
            </c:numRef>
          </c:xVal>
          <c:yVal>
            <c:numRef>
              <c:f>'GS4b_Marne Saunders_MGL'!$D$68</c:f>
              <c:numCache>
                <c:formatCode>0</c:formatCode>
                <c:ptCount val="1"/>
              </c:numCache>
            </c:numRef>
          </c:yVal>
          <c:smooth val="0"/>
          <c:extLst>
            <c:ext xmlns:c16="http://schemas.microsoft.com/office/drawing/2014/chart" uri="{C3380CC4-5D6E-409C-BE32-E72D297353CC}">
              <c16:uniqueId val="{00000002-9087-41CC-8458-71007B619840}"/>
            </c:ext>
          </c:extLst>
        </c:ser>
        <c:ser>
          <c:idx val="3"/>
          <c:order val="2"/>
          <c:tx>
            <c:v>GDEs</c:v>
          </c:tx>
          <c:spPr>
            <a:ln w="19050" cap="rnd">
              <a:noFill/>
              <a:round/>
            </a:ln>
            <a:effectLst/>
          </c:spPr>
          <c:marker>
            <c:symbol val="star"/>
            <c:size val="5"/>
            <c:spPr>
              <a:noFill/>
              <a:ln w="9525">
                <a:solidFill>
                  <a:schemeClr val="dk1">
                    <a:tint val="98500"/>
                  </a:schemeClr>
                </a:solidFill>
              </a:ln>
              <a:effectLst/>
            </c:spPr>
          </c:marker>
          <c:xVal>
            <c:numRef>
              <c:f>'GS4b_Marne Saunders_MGL'!$E$67</c:f>
              <c:numCache>
                <c:formatCode>0.00</c:formatCode>
                <c:ptCount val="1"/>
              </c:numCache>
            </c:numRef>
          </c:xVal>
          <c:yVal>
            <c:numRef>
              <c:f>'GS4b_Marne Saunders_MGL'!$E$68</c:f>
              <c:numCache>
                <c:formatCode>0</c:formatCode>
                <c:ptCount val="1"/>
              </c:numCache>
            </c:numRef>
          </c:yVal>
          <c:smooth val="0"/>
          <c:extLst>
            <c:ext xmlns:c16="http://schemas.microsoft.com/office/drawing/2014/chart" uri="{C3380CC4-5D6E-409C-BE32-E72D297353CC}">
              <c16:uniqueId val="{00000003-9087-41CC-8458-71007B619840}"/>
            </c:ext>
          </c:extLst>
        </c:ser>
        <c:ser>
          <c:idx val="4"/>
          <c:order val="3"/>
          <c:tx>
            <c:v>Water Quality</c:v>
          </c:tx>
          <c:spPr>
            <a:ln w="19050" cap="rnd">
              <a:noFill/>
              <a:round/>
            </a:ln>
            <a:effectLst/>
          </c:spPr>
          <c:marker>
            <c:symbol val="triangle"/>
            <c:size val="8"/>
            <c:spPr>
              <a:solidFill>
                <a:schemeClr val="tx1"/>
              </a:solidFill>
              <a:ln w="9525">
                <a:solidFill>
                  <a:schemeClr val="tx1"/>
                </a:solidFill>
              </a:ln>
              <a:effectLst/>
            </c:spPr>
          </c:marker>
          <c:xVal>
            <c:numRef>
              <c:f>'GS4b_Marne Saunders_MGL'!$F$67</c:f>
              <c:numCache>
                <c:formatCode>0.00</c:formatCode>
                <c:ptCount val="1"/>
              </c:numCache>
            </c:numRef>
          </c:xVal>
          <c:yVal>
            <c:numRef>
              <c:f>'GS4b_Marne Saunders_MGL'!$F$68</c:f>
              <c:numCache>
                <c:formatCode>0</c:formatCode>
                <c:ptCount val="1"/>
              </c:numCache>
            </c:numRef>
          </c:yVal>
          <c:smooth val="0"/>
          <c:extLst>
            <c:ext xmlns:c16="http://schemas.microsoft.com/office/drawing/2014/chart" uri="{C3380CC4-5D6E-409C-BE32-E72D297353CC}">
              <c16:uniqueId val="{00000004-9087-41CC-8458-71007B619840}"/>
            </c:ext>
          </c:extLst>
        </c:ser>
        <c:dLbls>
          <c:showLegendKey val="0"/>
          <c:showVal val="0"/>
          <c:showCatName val="0"/>
          <c:showSerName val="0"/>
          <c:showPercent val="0"/>
          <c:showBubbleSize val="0"/>
        </c:dLbls>
        <c:axId val="1415346527"/>
        <c:axId val="1415358527"/>
      </c:scatterChart>
      <c:valAx>
        <c:axId val="1415346527"/>
        <c:scaling>
          <c:orientation val="minMax"/>
          <c:max val="100"/>
        </c:scaling>
        <c:delete val="1"/>
        <c:axPos val="b"/>
        <c:numFmt formatCode="0.00" sourceLinked="1"/>
        <c:majorTickMark val="none"/>
        <c:minorTickMark val="none"/>
        <c:tickLblPos val="nextTo"/>
        <c:crossAx val="1415358527"/>
        <c:crosses val="autoZero"/>
        <c:crossBetween val="midCat"/>
        <c:majorUnit val="10"/>
      </c:valAx>
      <c:valAx>
        <c:axId val="1415358527"/>
        <c:scaling>
          <c:orientation val="minMax"/>
          <c:max val="100"/>
        </c:scaling>
        <c:delete val="1"/>
        <c:axPos val="l"/>
        <c:numFmt formatCode="0" sourceLinked="1"/>
        <c:majorTickMark val="none"/>
        <c:minorTickMark val="none"/>
        <c:tickLblPos val="nextTo"/>
        <c:crossAx val="1415346527"/>
        <c:crosses val="autoZero"/>
        <c:crossBetween val="midCat"/>
        <c:majorUnit val="10"/>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b="1">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0.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4.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chart" Target="../charts/chart1.xml"/><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3.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2.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1.png"/></Relationships>
</file>

<file path=xl/drawings/drawing1.xml><?xml version="1.0" encoding="utf-8"?>
<xdr:wsDr xmlns:xdr="http://schemas.openxmlformats.org/drawingml/2006/spreadsheetDrawing" xmlns:a="http://schemas.openxmlformats.org/drawingml/2006/main">
  <xdr:twoCellAnchor editAs="oneCell">
    <xdr:from>
      <xdr:col>3</xdr:col>
      <xdr:colOff>1378094</xdr:colOff>
      <xdr:row>12</xdr:row>
      <xdr:rowOff>444163</xdr:rowOff>
    </xdr:from>
    <xdr:to>
      <xdr:col>5</xdr:col>
      <xdr:colOff>3096248</xdr:colOff>
      <xdr:row>12</xdr:row>
      <xdr:rowOff>4648571</xdr:rowOff>
    </xdr:to>
    <xdr:pic>
      <xdr:nvPicPr>
        <xdr:cNvPr id="2" name="Picture 6">
          <a:extLst>
            <a:ext uri="{FF2B5EF4-FFF2-40B4-BE49-F238E27FC236}">
              <a16:creationId xmlns:a16="http://schemas.microsoft.com/office/drawing/2014/main" id="{16B79852-A1AC-4E27-B02B-DB621224FF0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664844" y="17070580"/>
          <a:ext cx="5422321" cy="4204408"/>
        </a:xfrm>
        <a:prstGeom prst="rect">
          <a:avLst/>
        </a:prstGeom>
      </xdr:spPr>
    </xdr:pic>
    <xdr:clientData/>
  </xdr:twoCellAnchor>
  <xdr:twoCellAnchor editAs="oneCell">
    <xdr:from>
      <xdr:col>16</xdr:col>
      <xdr:colOff>68402</xdr:colOff>
      <xdr:row>19</xdr:row>
      <xdr:rowOff>145471</xdr:rowOff>
    </xdr:from>
    <xdr:to>
      <xdr:col>24</xdr:col>
      <xdr:colOff>438785</xdr:colOff>
      <xdr:row>22</xdr:row>
      <xdr:rowOff>484895</xdr:rowOff>
    </xdr:to>
    <xdr:pic>
      <xdr:nvPicPr>
        <xdr:cNvPr id="3" name="Picture 3">
          <a:extLst>
            <a:ext uri="{FF2B5EF4-FFF2-40B4-BE49-F238E27FC236}">
              <a16:creationId xmlns:a16="http://schemas.microsoft.com/office/drawing/2014/main" id="{ADA19363-CA8F-457F-BA17-2D9765393D91}"/>
            </a:ext>
          </a:extLst>
        </xdr:cNvPr>
        <xdr:cNvPicPr>
          <a:picLocks noChangeAspect="1"/>
        </xdr:cNvPicPr>
      </xdr:nvPicPr>
      <xdr:blipFill>
        <a:blip xmlns:r="http://schemas.openxmlformats.org/officeDocument/2006/relationships" r:embed="rId2"/>
        <a:stretch>
          <a:fillRect/>
        </a:stretch>
      </xdr:blipFill>
      <xdr:spPr>
        <a:xfrm>
          <a:off x="31011952" y="35718171"/>
          <a:ext cx="5326558" cy="3441398"/>
        </a:xfrm>
        <a:prstGeom prst="rect">
          <a:avLst/>
        </a:prstGeom>
      </xdr:spPr>
    </xdr:pic>
    <xdr:clientData/>
  </xdr:twoCellAnchor>
  <xdr:twoCellAnchor editAs="oneCell">
    <xdr:from>
      <xdr:col>11</xdr:col>
      <xdr:colOff>43037</xdr:colOff>
      <xdr:row>19</xdr:row>
      <xdr:rowOff>388103</xdr:rowOff>
    </xdr:from>
    <xdr:to>
      <xdr:col>16</xdr:col>
      <xdr:colOff>739</xdr:colOff>
      <xdr:row>21</xdr:row>
      <xdr:rowOff>497065</xdr:rowOff>
    </xdr:to>
    <xdr:pic>
      <xdr:nvPicPr>
        <xdr:cNvPr id="4" name="Picture 4">
          <a:extLst>
            <a:ext uri="{FF2B5EF4-FFF2-40B4-BE49-F238E27FC236}">
              <a16:creationId xmlns:a16="http://schemas.microsoft.com/office/drawing/2014/main" id="{7D4CA99E-DDC6-40BF-90E0-779156CD6900}"/>
            </a:ext>
          </a:extLst>
        </xdr:cNvPr>
        <xdr:cNvPicPr>
          <a:picLocks noChangeAspect="1"/>
        </xdr:cNvPicPr>
      </xdr:nvPicPr>
      <xdr:blipFill>
        <a:blip xmlns:r="http://schemas.openxmlformats.org/officeDocument/2006/relationships" r:embed="rId3"/>
        <a:stretch>
          <a:fillRect/>
        </a:stretch>
      </xdr:blipFill>
      <xdr:spPr>
        <a:xfrm>
          <a:off x="27897312" y="35967153"/>
          <a:ext cx="3050152" cy="2477511"/>
        </a:xfrm>
        <a:prstGeom prst="rect">
          <a:avLst/>
        </a:prstGeom>
      </xdr:spPr>
    </xdr:pic>
    <xdr:clientData/>
  </xdr:twoCellAnchor>
  <xdr:twoCellAnchor editAs="oneCell">
    <xdr:from>
      <xdr:col>11</xdr:col>
      <xdr:colOff>0</xdr:colOff>
      <xdr:row>2</xdr:row>
      <xdr:rowOff>0</xdr:rowOff>
    </xdr:from>
    <xdr:to>
      <xdr:col>17</xdr:col>
      <xdr:colOff>208559</xdr:colOff>
      <xdr:row>3</xdr:row>
      <xdr:rowOff>1521930</xdr:rowOff>
    </xdr:to>
    <xdr:pic>
      <xdr:nvPicPr>
        <xdr:cNvPr id="5" name="Picture 4">
          <a:extLst>
            <a:ext uri="{FF2B5EF4-FFF2-40B4-BE49-F238E27FC236}">
              <a16:creationId xmlns:a16="http://schemas.microsoft.com/office/drawing/2014/main" id="{DA3F363F-3F3D-4171-BD30-8E3ABE1DBABE}"/>
            </a:ext>
          </a:extLst>
        </xdr:cNvPr>
        <xdr:cNvPicPr>
          <a:picLocks noChangeAspect="1"/>
        </xdr:cNvPicPr>
      </xdr:nvPicPr>
      <xdr:blipFill>
        <a:blip xmlns:r="http://schemas.openxmlformats.org/officeDocument/2006/relationships" r:embed="rId4"/>
        <a:stretch>
          <a:fillRect/>
        </a:stretch>
      </xdr:blipFill>
      <xdr:spPr>
        <a:xfrm>
          <a:off x="27851100" y="676275"/>
          <a:ext cx="3923309" cy="3693630"/>
        </a:xfrm>
        <a:prstGeom prst="rect">
          <a:avLst/>
        </a:prstGeom>
      </xdr:spPr>
    </xdr:pic>
    <xdr:clientData/>
  </xdr:twoCellAnchor>
  <xdr:twoCellAnchor editAs="oneCell">
    <xdr:from>
      <xdr:col>17</xdr:col>
      <xdr:colOff>131008</xdr:colOff>
      <xdr:row>0</xdr:row>
      <xdr:rowOff>0</xdr:rowOff>
    </xdr:from>
    <xdr:to>
      <xdr:col>22</xdr:col>
      <xdr:colOff>92651</xdr:colOff>
      <xdr:row>4</xdr:row>
      <xdr:rowOff>384072</xdr:rowOff>
    </xdr:to>
    <xdr:pic>
      <xdr:nvPicPr>
        <xdr:cNvPr id="6" name="Picture 5">
          <a:extLst>
            <a:ext uri="{FF2B5EF4-FFF2-40B4-BE49-F238E27FC236}">
              <a16:creationId xmlns:a16="http://schemas.microsoft.com/office/drawing/2014/main" id="{976EEFD8-F949-47A2-ADC3-C3204BAE8499}"/>
            </a:ext>
          </a:extLst>
        </xdr:cNvPr>
        <xdr:cNvPicPr>
          <a:picLocks noChangeAspect="1"/>
        </xdr:cNvPicPr>
      </xdr:nvPicPr>
      <xdr:blipFill>
        <a:blip xmlns:r="http://schemas.openxmlformats.org/officeDocument/2006/relationships" r:embed="rId5"/>
        <a:stretch>
          <a:fillRect/>
        </a:stretch>
      </xdr:blipFill>
      <xdr:spPr>
        <a:xfrm>
          <a:off x="31696858" y="0"/>
          <a:ext cx="3057268" cy="5089422"/>
        </a:xfrm>
        <a:prstGeom prst="rect">
          <a:avLst/>
        </a:prstGeom>
      </xdr:spPr>
    </xdr:pic>
    <xdr:clientData/>
  </xdr:twoCellAnchor>
  <xdr:twoCellAnchor editAs="oneCell">
    <xdr:from>
      <xdr:col>22</xdr:col>
      <xdr:colOff>58349</xdr:colOff>
      <xdr:row>0</xdr:row>
      <xdr:rowOff>1</xdr:rowOff>
    </xdr:from>
    <xdr:to>
      <xdr:col>27</xdr:col>
      <xdr:colOff>476241</xdr:colOff>
      <xdr:row>4</xdr:row>
      <xdr:rowOff>265193</xdr:rowOff>
    </xdr:to>
    <xdr:pic>
      <xdr:nvPicPr>
        <xdr:cNvPr id="7" name="Picture 8">
          <a:extLst>
            <a:ext uri="{FF2B5EF4-FFF2-40B4-BE49-F238E27FC236}">
              <a16:creationId xmlns:a16="http://schemas.microsoft.com/office/drawing/2014/main" id="{E6E5D142-93A2-44BF-8CB7-4018B0166597}"/>
            </a:ext>
          </a:extLst>
        </xdr:cNvPr>
        <xdr:cNvPicPr>
          <a:picLocks noChangeAspect="1"/>
        </xdr:cNvPicPr>
      </xdr:nvPicPr>
      <xdr:blipFill>
        <a:blip xmlns:r="http://schemas.openxmlformats.org/officeDocument/2006/relationships" r:embed="rId6"/>
        <a:stretch>
          <a:fillRect/>
        </a:stretch>
      </xdr:blipFill>
      <xdr:spPr>
        <a:xfrm>
          <a:off x="34719824" y="1"/>
          <a:ext cx="3513517" cy="4970542"/>
        </a:xfrm>
        <a:prstGeom prst="rect">
          <a:avLst/>
        </a:prstGeom>
      </xdr:spPr>
    </xdr:pic>
    <xdr:clientData/>
  </xdr:twoCellAnchor>
  <xdr:twoCellAnchor editAs="oneCell">
    <xdr:from>
      <xdr:col>30</xdr:col>
      <xdr:colOff>119221</xdr:colOff>
      <xdr:row>4</xdr:row>
      <xdr:rowOff>1174997</xdr:rowOff>
    </xdr:from>
    <xdr:to>
      <xdr:col>37</xdr:col>
      <xdr:colOff>494056</xdr:colOff>
      <xdr:row>5</xdr:row>
      <xdr:rowOff>4569530</xdr:rowOff>
    </xdr:to>
    <xdr:pic>
      <xdr:nvPicPr>
        <xdr:cNvPr id="8" name="Picture 9">
          <a:extLst>
            <a:ext uri="{FF2B5EF4-FFF2-40B4-BE49-F238E27FC236}">
              <a16:creationId xmlns:a16="http://schemas.microsoft.com/office/drawing/2014/main" id="{0A47861B-6BC3-4E82-9C49-45BCDD06BDA8}"/>
            </a:ext>
          </a:extLst>
        </xdr:cNvPr>
        <xdr:cNvPicPr>
          <a:picLocks noChangeAspect="1"/>
        </xdr:cNvPicPr>
      </xdr:nvPicPr>
      <xdr:blipFill>
        <a:blip xmlns:r="http://schemas.openxmlformats.org/officeDocument/2006/relationships" r:embed="rId7"/>
        <a:stretch>
          <a:fillRect/>
        </a:stretch>
      </xdr:blipFill>
      <xdr:spPr>
        <a:xfrm>
          <a:off x="39736871" y="5877172"/>
          <a:ext cx="4705535" cy="4921708"/>
        </a:xfrm>
        <a:prstGeom prst="rect">
          <a:avLst/>
        </a:prstGeom>
      </xdr:spPr>
    </xdr:pic>
    <xdr:clientData/>
  </xdr:twoCellAnchor>
  <xdr:twoCellAnchor editAs="oneCell">
    <xdr:from>
      <xdr:col>27</xdr:col>
      <xdr:colOff>669255</xdr:colOff>
      <xdr:row>2</xdr:row>
      <xdr:rowOff>53107</xdr:rowOff>
    </xdr:from>
    <xdr:to>
      <xdr:col>37</xdr:col>
      <xdr:colOff>303326</xdr:colOff>
      <xdr:row>3</xdr:row>
      <xdr:rowOff>1618233</xdr:rowOff>
    </xdr:to>
    <xdr:pic>
      <xdr:nvPicPr>
        <xdr:cNvPr id="9" name="Picture 10">
          <a:extLst>
            <a:ext uri="{FF2B5EF4-FFF2-40B4-BE49-F238E27FC236}">
              <a16:creationId xmlns:a16="http://schemas.microsoft.com/office/drawing/2014/main" id="{B3EB082F-D3B8-4434-BC94-CD036D2D0518}"/>
            </a:ext>
          </a:extLst>
        </xdr:cNvPr>
        <xdr:cNvPicPr>
          <a:picLocks noChangeAspect="1"/>
        </xdr:cNvPicPr>
      </xdr:nvPicPr>
      <xdr:blipFill>
        <a:blip xmlns:r="http://schemas.openxmlformats.org/officeDocument/2006/relationships" r:embed="rId8"/>
        <a:stretch>
          <a:fillRect/>
        </a:stretch>
      </xdr:blipFill>
      <xdr:spPr>
        <a:xfrm>
          <a:off x="38378730" y="726207"/>
          <a:ext cx="5872946" cy="3740001"/>
        </a:xfrm>
        <a:prstGeom prst="rect">
          <a:avLst/>
        </a:prstGeom>
      </xdr:spPr>
    </xdr:pic>
    <xdr:clientData/>
  </xdr:twoCellAnchor>
  <xdr:twoCellAnchor editAs="oneCell">
    <xdr:from>
      <xdr:col>11</xdr:col>
      <xdr:colOff>238124</xdr:colOff>
      <xdr:row>4</xdr:row>
      <xdr:rowOff>1354454</xdr:rowOff>
    </xdr:from>
    <xdr:to>
      <xdr:col>21</xdr:col>
      <xdr:colOff>132515</xdr:colOff>
      <xdr:row>5</xdr:row>
      <xdr:rowOff>4324190</xdr:rowOff>
    </xdr:to>
    <xdr:pic>
      <xdr:nvPicPr>
        <xdr:cNvPr id="10" name="Picture 11">
          <a:extLst>
            <a:ext uri="{FF2B5EF4-FFF2-40B4-BE49-F238E27FC236}">
              <a16:creationId xmlns:a16="http://schemas.microsoft.com/office/drawing/2014/main" id="{737E782E-DBE3-4627-9327-8B9E3A12EA7E}"/>
            </a:ext>
          </a:extLst>
        </xdr:cNvPr>
        <xdr:cNvPicPr>
          <a:picLocks noChangeAspect="1"/>
        </xdr:cNvPicPr>
      </xdr:nvPicPr>
      <xdr:blipFill>
        <a:blip xmlns:r="http://schemas.openxmlformats.org/officeDocument/2006/relationships" r:embed="rId9"/>
        <a:stretch>
          <a:fillRect/>
        </a:stretch>
      </xdr:blipFill>
      <xdr:spPr>
        <a:xfrm>
          <a:off x="28092399" y="6059804"/>
          <a:ext cx="6082466" cy="4493736"/>
        </a:xfrm>
        <a:prstGeom prst="rect">
          <a:avLst/>
        </a:prstGeom>
      </xdr:spPr>
    </xdr:pic>
    <xdr:clientData/>
  </xdr:twoCellAnchor>
  <xdr:twoCellAnchor editAs="oneCell">
    <xdr:from>
      <xdr:col>11</xdr:col>
      <xdr:colOff>19313</xdr:colOff>
      <xdr:row>6</xdr:row>
      <xdr:rowOff>397062</xdr:rowOff>
    </xdr:from>
    <xdr:to>
      <xdr:col>22</xdr:col>
      <xdr:colOff>246381</xdr:colOff>
      <xdr:row>10</xdr:row>
      <xdr:rowOff>972887</xdr:rowOff>
    </xdr:to>
    <xdr:pic>
      <xdr:nvPicPr>
        <xdr:cNvPr id="11" name="Picture 12">
          <a:extLst>
            <a:ext uri="{FF2B5EF4-FFF2-40B4-BE49-F238E27FC236}">
              <a16:creationId xmlns:a16="http://schemas.microsoft.com/office/drawing/2014/main" id="{D4E91953-E11A-4991-A1A0-8E1649424EED}"/>
            </a:ext>
          </a:extLst>
        </xdr:cNvPr>
        <xdr:cNvPicPr>
          <a:picLocks noChangeAspect="1"/>
        </xdr:cNvPicPr>
      </xdr:nvPicPr>
      <xdr:blipFill>
        <a:blip xmlns:r="http://schemas.openxmlformats.org/officeDocument/2006/relationships" r:embed="rId10"/>
        <a:stretch>
          <a:fillRect/>
        </a:stretch>
      </xdr:blipFill>
      <xdr:spPr>
        <a:xfrm>
          <a:off x="27870413" y="11827062"/>
          <a:ext cx="7037443" cy="4231308"/>
        </a:xfrm>
        <a:prstGeom prst="rect">
          <a:avLst/>
        </a:prstGeom>
      </xdr:spPr>
    </xdr:pic>
    <xdr:clientData/>
  </xdr:twoCellAnchor>
  <xdr:twoCellAnchor editAs="oneCell">
    <xdr:from>
      <xdr:col>22</xdr:col>
      <xdr:colOff>95735</xdr:colOff>
      <xdr:row>6</xdr:row>
      <xdr:rowOff>455765</xdr:rowOff>
    </xdr:from>
    <xdr:to>
      <xdr:col>32</xdr:col>
      <xdr:colOff>172720</xdr:colOff>
      <xdr:row>10</xdr:row>
      <xdr:rowOff>745301</xdr:rowOff>
    </xdr:to>
    <xdr:pic>
      <xdr:nvPicPr>
        <xdr:cNvPr id="12" name="Picture 13">
          <a:extLst>
            <a:ext uri="{FF2B5EF4-FFF2-40B4-BE49-F238E27FC236}">
              <a16:creationId xmlns:a16="http://schemas.microsoft.com/office/drawing/2014/main" id="{70FF0504-B99A-467D-97AC-D8243E878505}"/>
            </a:ext>
          </a:extLst>
        </xdr:cNvPr>
        <xdr:cNvPicPr>
          <a:picLocks noChangeAspect="1"/>
        </xdr:cNvPicPr>
      </xdr:nvPicPr>
      <xdr:blipFill>
        <a:blip xmlns:r="http://schemas.openxmlformats.org/officeDocument/2006/relationships" r:embed="rId11"/>
        <a:stretch>
          <a:fillRect/>
        </a:stretch>
      </xdr:blipFill>
      <xdr:spPr>
        <a:xfrm>
          <a:off x="34757210" y="11885765"/>
          <a:ext cx="6268235" cy="3947136"/>
        </a:xfrm>
        <a:prstGeom prst="rect">
          <a:avLst/>
        </a:prstGeom>
      </xdr:spPr>
    </xdr:pic>
    <xdr:clientData/>
  </xdr:twoCellAnchor>
  <xdr:twoCellAnchor editAs="oneCell">
    <xdr:from>
      <xdr:col>32</xdr:col>
      <xdr:colOff>177800</xdr:colOff>
      <xdr:row>6</xdr:row>
      <xdr:rowOff>398644</xdr:rowOff>
    </xdr:from>
    <xdr:to>
      <xdr:col>43</xdr:col>
      <xdr:colOff>54546</xdr:colOff>
      <xdr:row>10</xdr:row>
      <xdr:rowOff>982229</xdr:rowOff>
    </xdr:to>
    <xdr:pic>
      <xdr:nvPicPr>
        <xdr:cNvPr id="13" name="Picture 14">
          <a:extLst>
            <a:ext uri="{FF2B5EF4-FFF2-40B4-BE49-F238E27FC236}">
              <a16:creationId xmlns:a16="http://schemas.microsoft.com/office/drawing/2014/main" id="{05AFE7FE-4CCE-44B2-BD5A-9C3111458DC8}"/>
            </a:ext>
          </a:extLst>
        </xdr:cNvPr>
        <xdr:cNvPicPr>
          <a:picLocks noChangeAspect="1"/>
        </xdr:cNvPicPr>
      </xdr:nvPicPr>
      <xdr:blipFill>
        <a:blip xmlns:r="http://schemas.openxmlformats.org/officeDocument/2006/relationships" r:embed="rId12"/>
        <a:stretch>
          <a:fillRect/>
        </a:stretch>
      </xdr:blipFill>
      <xdr:spPr>
        <a:xfrm>
          <a:off x="41033700" y="11828644"/>
          <a:ext cx="6683946" cy="4232718"/>
        </a:xfrm>
        <a:prstGeom prst="rect">
          <a:avLst/>
        </a:prstGeom>
      </xdr:spPr>
    </xdr:pic>
    <xdr:clientData/>
  </xdr:twoCellAnchor>
  <xdr:twoCellAnchor editAs="oneCell">
    <xdr:from>
      <xdr:col>21</xdr:col>
      <xdr:colOff>72549</xdr:colOff>
      <xdr:row>4</xdr:row>
      <xdr:rowOff>1457325</xdr:rowOff>
    </xdr:from>
    <xdr:to>
      <xdr:col>29</xdr:col>
      <xdr:colOff>439896</xdr:colOff>
      <xdr:row>5</xdr:row>
      <xdr:rowOff>3675225</xdr:rowOff>
    </xdr:to>
    <xdr:pic>
      <xdr:nvPicPr>
        <xdr:cNvPr id="16" name="Picture 15">
          <a:extLst>
            <a:ext uri="{FF2B5EF4-FFF2-40B4-BE49-F238E27FC236}">
              <a16:creationId xmlns:a16="http://schemas.microsoft.com/office/drawing/2014/main" id="{BA75BA21-32A5-4274-9ADF-207EF6F98D0A}"/>
            </a:ext>
          </a:extLst>
        </xdr:cNvPr>
        <xdr:cNvPicPr>
          <a:picLocks noChangeAspect="1"/>
        </xdr:cNvPicPr>
      </xdr:nvPicPr>
      <xdr:blipFill>
        <a:blip xmlns:r="http://schemas.openxmlformats.org/officeDocument/2006/relationships" r:embed="rId13"/>
        <a:stretch>
          <a:fillRect/>
        </a:stretch>
      </xdr:blipFill>
      <xdr:spPr>
        <a:xfrm>
          <a:off x="34111724" y="6159500"/>
          <a:ext cx="5323522" cy="3745075"/>
        </a:xfrm>
        <a:prstGeom prst="rect">
          <a:avLst/>
        </a:prstGeom>
      </xdr:spPr>
    </xdr:pic>
    <xdr:clientData/>
  </xdr:twoCellAnchor>
  <xdr:twoCellAnchor editAs="oneCell">
    <xdr:from>
      <xdr:col>11</xdr:col>
      <xdr:colOff>265981</xdr:colOff>
      <xdr:row>12</xdr:row>
      <xdr:rowOff>1145782</xdr:rowOff>
    </xdr:from>
    <xdr:to>
      <xdr:col>18</xdr:col>
      <xdr:colOff>516256</xdr:colOff>
      <xdr:row>13</xdr:row>
      <xdr:rowOff>63706</xdr:rowOff>
    </xdr:to>
    <xdr:pic>
      <xdr:nvPicPr>
        <xdr:cNvPr id="17" name="Picture 16">
          <a:extLst>
            <a:ext uri="{FF2B5EF4-FFF2-40B4-BE49-F238E27FC236}">
              <a16:creationId xmlns:a16="http://schemas.microsoft.com/office/drawing/2014/main" id="{D8D05053-D05A-4B0F-BA6D-DDC9C7297179}"/>
            </a:ext>
          </a:extLst>
        </xdr:cNvPr>
        <xdr:cNvPicPr>
          <a:picLocks noChangeAspect="1"/>
        </xdr:cNvPicPr>
      </xdr:nvPicPr>
      <xdr:blipFill>
        <a:blip xmlns:r="http://schemas.openxmlformats.org/officeDocument/2006/relationships" r:embed="rId14"/>
        <a:stretch>
          <a:fillRect/>
        </a:stretch>
      </xdr:blipFill>
      <xdr:spPr>
        <a:xfrm>
          <a:off x="28117081" y="17595457"/>
          <a:ext cx="4584150" cy="3730934"/>
        </a:xfrm>
        <a:prstGeom prst="rect">
          <a:avLst/>
        </a:prstGeom>
      </xdr:spPr>
    </xdr:pic>
    <xdr:clientData/>
  </xdr:twoCellAnchor>
  <xdr:twoCellAnchor editAs="oneCell">
    <xdr:from>
      <xdr:col>11</xdr:col>
      <xdr:colOff>150377</xdr:colOff>
      <xdr:row>13</xdr:row>
      <xdr:rowOff>2425397</xdr:rowOff>
    </xdr:from>
    <xdr:to>
      <xdr:col>24</xdr:col>
      <xdr:colOff>351724</xdr:colOff>
      <xdr:row>15</xdr:row>
      <xdr:rowOff>1085271</xdr:rowOff>
    </xdr:to>
    <xdr:pic>
      <xdr:nvPicPr>
        <xdr:cNvPr id="18" name="Picture 17">
          <a:extLst>
            <a:ext uri="{FF2B5EF4-FFF2-40B4-BE49-F238E27FC236}">
              <a16:creationId xmlns:a16="http://schemas.microsoft.com/office/drawing/2014/main" id="{F11D2B49-288F-416C-9FD1-9D3C183FB641}"/>
            </a:ext>
          </a:extLst>
        </xdr:cNvPr>
        <xdr:cNvPicPr>
          <a:picLocks noChangeAspect="1"/>
        </xdr:cNvPicPr>
      </xdr:nvPicPr>
      <xdr:blipFill>
        <a:blip xmlns:r="http://schemas.openxmlformats.org/officeDocument/2006/relationships" r:embed="rId15"/>
        <a:stretch>
          <a:fillRect/>
        </a:stretch>
      </xdr:blipFill>
      <xdr:spPr>
        <a:xfrm>
          <a:off x="28001477" y="22993047"/>
          <a:ext cx="8253147" cy="6369640"/>
        </a:xfrm>
        <a:prstGeom prst="rect">
          <a:avLst/>
        </a:prstGeom>
      </xdr:spPr>
    </xdr:pic>
    <xdr:clientData/>
  </xdr:twoCellAnchor>
  <xdr:twoCellAnchor editAs="oneCell">
    <xdr:from>
      <xdr:col>26</xdr:col>
      <xdr:colOff>374054</xdr:colOff>
      <xdr:row>13</xdr:row>
      <xdr:rowOff>3790949</xdr:rowOff>
    </xdr:from>
    <xdr:to>
      <xdr:col>37</xdr:col>
      <xdr:colOff>512617</xdr:colOff>
      <xdr:row>15</xdr:row>
      <xdr:rowOff>602186</xdr:rowOff>
    </xdr:to>
    <xdr:pic>
      <xdr:nvPicPr>
        <xdr:cNvPr id="19" name="Picture 18">
          <a:extLst>
            <a:ext uri="{FF2B5EF4-FFF2-40B4-BE49-F238E27FC236}">
              <a16:creationId xmlns:a16="http://schemas.microsoft.com/office/drawing/2014/main" id="{0E6CEEC6-27FF-4D03-8A50-D046CF718152}"/>
            </a:ext>
          </a:extLst>
        </xdr:cNvPr>
        <xdr:cNvPicPr>
          <a:picLocks noChangeAspect="1"/>
        </xdr:cNvPicPr>
      </xdr:nvPicPr>
      <xdr:blipFill>
        <a:blip xmlns:r="http://schemas.openxmlformats.org/officeDocument/2006/relationships" r:embed="rId16"/>
        <a:stretch>
          <a:fillRect/>
        </a:stretch>
      </xdr:blipFill>
      <xdr:spPr>
        <a:xfrm>
          <a:off x="37508854" y="24355424"/>
          <a:ext cx="6952113" cy="4536878"/>
        </a:xfrm>
        <a:prstGeom prst="rect">
          <a:avLst/>
        </a:prstGeom>
      </xdr:spPr>
    </xdr:pic>
    <xdr:clientData/>
  </xdr:twoCellAnchor>
  <xdr:twoCellAnchor editAs="oneCell">
    <xdr:from>
      <xdr:col>18</xdr:col>
      <xdr:colOff>480825</xdr:colOff>
      <xdr:row>13</xdr:row>
      <xdr:rowOff>4005580</xdr:rowOff>
    </xdr:from>
    <xdr:to>
      <xdr:col>26</xdr:col>
      <xdr:colOff>362528</xdr:colOff>
      <xdr:row>14</xdr:row>
      <xdr:rowOff>2220988</xdr:rowOff>
    </xdr:to>
    <xdr:pic>
      <xdr:nvPicPr>
        <xdr:cNvPr id="20" name="Picture 19">
          <a:extLst>
            <a:ext uri="{FF2B5EF4-FFF2-40B4-BE49-F238E27FC236}">
              <a16:creationId xmlns:a16="http://schemas.microsoft.com/office/drawing/2014/main" id="{1FD08D67-3C0D-4C56-AB94-F3EAF1832F4F}"/>
            </a:ext>
          </a:extLst>
        </xdr:cNvPr>
        <xdr:cNvPicPr>
          <a:picLocks noChangeAspect="1"/>
        </xdr:cNvPicPr>
      </xdr:nvPicPr>
      <xdr:blipFill>
        <a:blip xmlns:r="http://schemas.openxmlformats.org/officeDocument/2006/relationships" r:embed="rId17"/>
        <a:stretch>
          <a:fillRect/>
        </a:stretch>
      </xdr:blipFill>
      <xdr:spPr>
        <a:xfrm>
          <a:off x="32668975" y="24573230"/>
          <a:ext cx="4831528" cy="3419811"/>
        </a:xfrm>
        <a:prstGeom prst="rect">
          <a:avLst/>
        </a:prstGeom>
      </xdr:spPr>
    </xdr:pic>
    <xdr:clientData/>
  </xdr:twoCellAnchor>
  <xdr:twoCellAnchor editAs="oneCell">
    <xdr:from>
      <xdr:col>19</xdr:col>
      <xdr:colOff>13467</xdr:colOff>
      <xdr:row>12</xdr:row>
      <xdr:rowOff>1132971</xdr:rowOff>
    </xdr:from>
    <xdr:to>
      <xdr:col>25</xdr:col>
      <xdr:colOff>551575</xdr:colOff>
      <xdr:row>12</xdr:row>
      <xdr:rowOff>4382308</xdr:rowOff>
    </xdr:to>
    <xdr:pic>
      <xdr:nvPicPr>
        <xdr:cNvPr id="21" name="Picture 20">
          <a:extLst>
            <a:ext uri="{FF2B5EF4-FFF2-40B4-BE49-F238E27FC236}">
              <a16:creationId xmlns:a16="http://schemas.microsoft.com/office/drawing/2014/main" id="{9F2BD487-B7F6-490C-8563-BB0978C6D229}"/>
            </a:ext>
          </a:extLst>
        </xdr:cNvPr>
        <xdr:cNvPicPr>
          <a:picLocks noChangeAspect="1"/>
        </xdr:cNvPicPr>
      </xdr:nvPicPr>
      <xdr:blipFill>
        <a:blip xmlns:r="http://schemas.openxmlformats.org/officeDocument/2006/relationships" r:embed="rId18"/>
        <a:stretch>
          <a:fillRect/>
        </a:stretch>
      </xdr:blipFill>
      <xdr:spPr>
        <a:xfrm>
          <a:off x="32814392" y="17585821"/>
          <a:ext cx="4256033" cy="3247894"/>
        </a:xfrm>
        <a:prstGeom prst="rect">
          <a:avLst/>
        </a:prstGeom>
      </xdr:spPr>
    </xdr:pic>
    <xdr:clientData/>
  </xdr:twoCellAnchor>
  <xdr:twoCellAnchor editAs="oneCell">
    <xdr:from>
      <xdr:col>10</xdr:col>
      <xdr:colOff>2473642</xdr:colOff>
      <xdr:row>16</xdr:row>
      <xdr:rowOff>190500</xdr:rowOff>
    </xdr:from>
    <xdr:to>
      <xdr:col>21</xdr:col>
      <xdr:colOff>323888</xdr:colOff>
      <xdr:row>17</xdr:row>
      <xdr:rowOff>812589</xdr:rowOff>
    </xdr:to>
    <xdr:pic>
      <xdr:nvPicPr>
        <xdr:cNvPr id="22" name="Picture 13">
          <a:extLst>
            <a:ext uri="{FF2B5EF4-FFF2-40B4-BE49-F238E27FC236}">
              <a16:creationId xmlns:a16="http://schemas.microsoft.com/office/drawing/2014/main" id="{9E9C15C0-D3F6-4E40-A7A2-CDDE801A1571}"/>
            </a:ext>
          </a:extLst>
        </xdr:cNvPr>
        <xdr:cNvPicPr>
          <a:picLocks noChangeAspect="1"/>
        </xdr:cNvPicPr>
      </xdr:nvPicPr>
      <xdr:blipFill>
        <a:blip xmlns:r="http://schemas.openxmlformats.org/officeDocument/2006/relationships" r:embed="rId19"/>
        <a:stretch>
          <a:fillRect/>
        </a:stretch>
      </xdr:blipFill>
      <xdr:spPr>
        <a:xfrm>
          <a:off x="27848242" y="29051250"/>
          <a:ext cx="6517996" cy="3885989"/>
        </a:xfrm>
        <a:prstGeom prst="rect">
          <a:avLst/>
        </a:prstGeom>
      </xdr:spPr>
    </xdr:pic>
    <xdr:clientData/>
  </xdr:twoCellAnchor>
  <xdr:twoCellAnchor>
    <xdr:from>
      <xdr:col>6</xdr:col>
      <xdr:colOff>1520120</xdr:colOff>
      <xdr:row>50</xdr:row>
      <xdr:rowOff>232108</xdr:rowOff>
    </xdr:from>
    <xdr:to>
      <xdr:col>10</xdr:col>
      <xdr:colOff>225366</xdr:colOff>
      <xdr:row>65</xdr:row>
      <xdr:rowOff>231648</xdr:rowOff>
    </xdr:to>
    <xdr:graphicFrame macro="">
      <xdr:nvGraphicFramePr>
        <xdr:cNvPr id="25" name="Chart 24">
          <a:extLst>
            <a:ext uri="{FF2B5EF4-FFF2-40B4-BE49-F238E27FC236}">
              <a16:creationId xmlns:a16="http://schemas.microsoft.com/office/drawing/2014/main" id="{9FA78E72-AB7D-D3B1-1BAE-DA0C0D44D5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editAs="oneCell">
    <xdr:from>
      <xdr:col>21</xdr:col>
      <xdr:colOff>428624</xdr:colOff>
      <xdr:row>16</xdr:row>
      <xdr:rowOff>295275</xdr:rowOff>
    </xdr:from>
    <xdr:to>
      <xdr:col>31</xdr:col>
      <xdr:colOff>92311</xdr:colOff>
      <xdr:row>18</xdr:row>
      <xdr:rowOff>1226022</xdr:rowOff>
    </xdr:to>
    <xdr:pic>
      <xdr:nvPicPr>
        <xdr:cNvPr id="26" name="Picture 1">
          <a:extLst>
            <a:ext uri="{FF2B5EF4-FFF2-40B4-BE49-F238E27FC236}">
              <a16:creationId xmlns:a16="http://schemas.microsoft.com/office/drawing/2014/main" id="{5A4CE444-4961-4AA8-836C-13651E9ECE4F}"/>
            </a:ext>
          </a:extLst>
        </xdr:cNvPr>
        <xdr:cNvPicPr>
          <a:picLocks noChangeAspect="1"/>
        </xdr:cNvPicPr>
      </xdr:nvPicPr>
      <xdr:blipFill>
        <a:blip xmlns:r="http://schemas.openxmlformats.org/officeDocument/2006/relationships" r:embed="rId21"/>
        <a:stretch>
          <a:fillRect/>
        </a:stretch>
      </xdr:blipFill>
      <xdr:spPr>
        <a:xfrm>
          <a:off x="34474149" y="29152850"/>
          <a:ext cx="5851762" cy="6071072"/>
        </a:xfrm>
        <a:prstGeom prst="rect">
          <a:avLst/>
        </a:prstGeom>
      </xdr:spPr>
    </xdr:pic>
    <xdr:clientData/>
  </xdr:twoCellAnchor>
  <xdr:twoCellAnchor editAs="oneCell">
    <xdr:from>
      <xdr:col>31</xdr:col>
      <xdr:colOff>182244</xdr:colOff>
      <xdr:row>16</xdr:row>
      <xdr:rowOff>269875</xdr:rowOff>
    </xdr:from>
    <xdr:to>
      <xdr:col>41</xdr:col>
      <xdr:colOff>97533</xdr:colOff>
      <xdr:row>18</xdr:row>
      <xdr:rowOff>1045066</xdr:rowOff>
    </xdr:to>
    <xdr:pic>
      <xdr:nvPicPr>
        <xdr:cNvPr id="27" name="Picture 2">
          <a:extLst>
            <a:ext uri="{FF2B5EF4-FFF2-40B4-BE49-F238E27FC236}">
              <a16:creationId xmlns:a16="http://schemas.microsoft.com/office/drawing/2014/main" id="{6CAD9FEF-A768-438E-BF63-0D7A13A639DC}"/>
            </a:ext>
          </a:extLst>
        </xdr:cNvPr>
        <xdr:cNvPicPr>
          <a:picLocks noChangeAspect="1"/>
        </xdr:cNvPicPr>
      </xdr:nvPicPr>
      <xdr:blipFill>
        <a:blip xmlns:r="http://schemas.openxmlformats.org/officeDocument/2006/relationships" r:embed="rId22"/>
        <a:stretch>
          <a:fillRect/>
        </a:stretch>
      </xdr:blipFill>
      <xdr:spPr>
        <a:xfrm>
          <a:off x="40412669" y="29133800"/>
          <a:ext cx="6109714" cy="5905991"/>
        </a:xfrm>
        <a:prstGeom prst="rect">
          <a:avLst/>
        </a:prstGeom>
      </xdr:spPr>
    </xdr:pic>
    <xdr:clientData/>
  </xdr:twoCellAnchor>
  <xdr:twoCellAnchor editAs="oneCell">
    <xdr:from>
      <xdr:col>41</xdr:col>
      <xdr:colOff>255905</xdr:colOff>
      <xdr:row>16</xdr:row>
      <xdr:rowOff>142875</xdr:rowOff>
    </xdr:from>
    <xdr:to>
      <xdr:col>50</xdr:col>
      <xdr:colOff>154756</xdr:colOff>
      <xdr:row>18</xdr:row>
      <xdr:rowOff>930645</xdr:rowOff>
    </xdr:to>
    <xdr:pic>
      <xdr:nvPicPr>
        <xdr:cNvPr id="28" name="Picture 15">
          <a:extLst>
            <a:ext uri="{FF2B5EF4-FFF2-40B4-BE49-F238E27FC236}">
              <a16:creationId xmlns:a16="http://schemas.microsoft.com/office/drawing/2014/main" id="{C61F148A-6317-41F3-BCDE-2554B073AA80}"/>
            </a:ext>
          </a:extLst>
        </xdr:cNvPr>
        <xdr:cNvPicPr>
          <a:picLocks noChangeAspect="1"/>
        </xdr:cNvPicPr>
      </xdr:nvPicPr>
      <xdr:blipFill>
        <a:blip xmlns:r="http://schemas.openxmlformats.org/officeDocument/2006/relationships" r:embed="rId23"/>
        <a:stretch>
          <a:fillRect/>
        </a:stretch>
      </xdr:blipFill>
      <xdr:spPr>
        <a:xfrm>
          <a:off x="46683930" y="29000450"/>
          <a:ext cx="5467801" cy="5924920"/>
        </a:xfrm>
        <a:prstGeom prst="rect">
          <a:avLst/>
        </a:prstGeom>
      </xdr:spPr>
    </xdr:pic>
    <xdr:clientData/>
  </xdr:twoCellAnchor>
  <xdr:twoCellAnchor editAs="oneCell">
    <xdr:from>
      <xdr:col>3</xdr:col>
      <xdr:colOff>1500622</xdr:colOff>
      <xdr:row>13</xdr:row>
      <xdr:rowOff>812933</xdr:rowOff>
    </xdr:from>
    <xdr:to>
      <xdr:col>5</xdr:col>
      <xdr:colOff>3212426</xdr:colOff>
      <xdr:row>13</xdr:row>
      <xdr:rowOff>4755090</xdr:rowOff>
    </xdr:to>
    <xdr:pic>
      <xdr:nvPicPr>
        <xdr:cNvPr id="29" name="Picture 6">
          <a:extLst>
            <a:ext uri="{FF2B5EF4-FFF2-40B4-BE49-F238E27FC236}">
              <a16:creationId xmlns:a16="http://schemas.microsoft.com/office/drawing/2014/main" id="{8F8B069E-358A-4C67-8298-80E0EF4E65F2}"/>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xdr:blipFill>
      <xdr:spPr>
        <a:xfrm>
          <a:off x="9787372" y="22254766"/>
          <a:ext cx="5409621" cy="3942157"/>
        </a:xfrm>
        <a:prstGeom prst="rect">
          <a:avLst/>
        </a:prstGeom>
      </xdr:spPr>
    </xdr:pic>
    <xdr:clientData/>
  </xdr:twoCellAnchor>
  <xdr:twoCellAnchor editAs="oneCell">
    <xdr:from>
      <xdr:col>5</xdr:col>
      <xdr:colOff>4568991</xdr:colOff>
      <xdr:row>52</xdr:row>
      <xdr:rowOff>127948</xdr:rowOff>
    </xdr:from>
    <xdr:to>
      <xdr:col>6</xdr:col>
      <xdr:colOff>2333262</xdr:colOff>
      <xdr:row>65</xdr:row>
      <xdr:rowOff>200105</xdr:rowOff>
    </xdr:to>
    <xdr:pic>
      <xdr:nvPicPr>
        <xdr:cNvPr id="31" name="Picture 30">
          <a:extLst>
            <a:ext uri="{FF2B5EF4-FFF2-40B4-BE49-F238E27FC236}">
              <a16:creationId xmlns:a16="http://schemas.microsoft.com/office/drawing/2014/main" id="{A9124158-4B93-2CA4-51CD-4068754419F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6556884" y="62040448"/>
          <a:ext cx="3628949" cy="343312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mdba-groundwater-report-cards-november-2020.pdf" TargetMode="External"/><Relationship Id="rId13" Type="http://schemas.openxmlformats.org/officeDocument/2006/relationships/hyperlink" Target="https://www.waterconnect.sa.gov.au/Content/Publications/DEW/dwlbc_report_2004_20_screen.pdf" TargetMode="External"/><Relationship Id="rId18" Type="http://schemas.openxmlformats.org/officeDocument/2006/relationships/drawing" Target="../drawings/drawing1.xml"/><Relationship Id="rId3" Type="http://schemas.openxmlformats.org/officeDocument/2006/relationships/hyperlink" Target="https://data.sa.gov.au/data/dataset/land-use-aclump" TargetMode="External"/><Relationship Id="rId7" Type="http://schemas.openxmlformats.org/officeDocument/2006/relationships/hyperlink" Target="https://www.mdba.gov.au/sites/default/files/publications/sa-eastern-mount-lofty%20ranges-wrp-2019.PDF" TargetMode="External"/><Relationship Id="rId12" Type="http://schemas.openxmlformats.org/officeDocument/2006/relationships/hyperlink" Target="https://cdn.environment.sa.gov.au/landscape/docs/mr/A-review-of-the-status-of-water-resources-and-fish-communities-with-the-Marne-Saunders-PWRA.pdf" TargetMode="External"/><Relationship Id="rId17" Type="http://schemas.openxmlformats.org/officeDocument/2006/relationships/printerSettings" Target="../printerSettings/printerSettings1.bin"/><Relationship Id="rId2" Type="http://schemas.openxmlformats.org/officeDocument/2006/relationships/hyperlink" Target="https://www.waterconnect.sa.gov.au/Content/Publications/DEW/Marne_Saunders_PWRA_MGL_GSR_2017.pdf" TargetMode="External"/><Relationship Id="rId16" Type="http://schemas.openxmlformats.org/officeDocument/2006/relationships/hyperlink" Target="https://hess.copernicus.org/articles/28/1771/2024/" TargetMode="External"/><Relationship Id="rId1" Type="http://schemas.openxmlformats.org/officeDocument/2006/relationships/hyperlink" Target="https://cdn.environment.sa.gov.au/landscape/docs/mr/ms-wap-ten-year-review-rep.pdf" TargetMode="External"/><Relationship Id="rId6" Type="http://schemas.openxmlformats.org/officeDocument/2006/relationships/hyperlink" Target="https://www.legislation.sa.gov.au/__legislation/lz/c/a/landscape%20south%20australia%20act%202019/current/2019.33.auth.pdf" TargetMode="External"/><Relationship Id="rId11" Type="http://schemas.openxmlformats.org/officeDocument/2006/relationships/hyperlink" Target="https://cdn.environment.sa.gov.au/landscape/images/Marne-Saunders-Water_Forum_Feb22_Presentations.pdf" TargetMode="External"/><Relationship Id="rId5" Type="http://schemas.openxmlformats.org/officeDocument/2006/relationships/hyperlink" Target="https://www.abs.gov.au/census/find-census-data/quickstats/2021/UCL422051" TargetMode="External"/><Relationship Id="rId15" Type="http://schemas.openxmlformats.org/officeDocument/2006/relationships/hyperlink" Target="https://www.waterconnect.sa.gov.au/Content/Publications/DEW/DWRREP200100009.pdf" TargetMode="External"/><Relationship Id="rId10" Type="http://schemas.openxmlformats.org/officeDocument/2006/relationships/hyperlink" Target="https://www.waterconnect.sa.gov.au/Content/Publications/DEW/DEW-TR-2024-23.pdf" TargetMode="External"/><Relationship Id="rId4" Type="http://schemas.openxmlformats.org/officeDocument/2006/relationships/hyperlink" Target="https://www.longpaddock.qld.gov.au/silo/point-data/" TargetMode="External"/><Relationship Id="rId9" Type="http://schemas.openxmlformats.org/officeDocument/2006/relationships/hyperlink" Target="https://cdn.environment.sa.gov.au/environment/docs/DEW-D0025526-Attachment-1_Final-for-distribution.pdf" TargetMode="External"/><Relationship Id="rId14" Type="http://schemas.openxmlformats.org/officeDocument/2006/relationships/hyperlink" Target="https://www.waterconnect.sa.gov.au/Content/Publications/DEW/Marne_Saunders_2020_Technical_No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F96F7-9FD3-4456-9A4C-FE198CD630F3}">
  <dimension ref="A1:L72"/>
  <sheetViews>
    <sheetView tabSelected="1" topLeftCell="A50" zoomScale="90" zoomScaleNormal="90" workbookViewId="0">
      <selection activeCell="C12" sqref="C12:F12"/>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3.81640625" customWidth="1"/>
    <col min="7" max="7" width="35.453125" customWidth="1"/>
    <col min="8" max="8" width="13.453125" customWidth="1"/>
    <col min="9" max="9" width="17.453125" style="4" customWidth="1"/>
    <col min="10" max="10" width="41.453125" customWidth="1"/>
    <col min="11" max="11" width="35.453125" style="4" customWidth="1"/>
  </cols>
  <sheetData>
    <row r="1" spans="1:11" ht="38.15" customHeight="1" thickBot="1" x14ac:dyDescent="0.55000000000000004">
      <c r="A1" s="1"/>
      <c r="B1" s="2" t="s">
        <v>0</v>
      </c>
      <c r="C1" s="97" t="s">
        <v>1</v>
      </c>
      <c r="D1" s="97"/>
      <c r="E1" s="97"/>
      <c r="F1" s="97"/>
      <c r="G1" s="3" t="s">
        <v>2</v>
      </c>
      <c r="H1" t="s">
        <v>3</v>
      </c>
      <c r="I1" s="4" t="s">
        <v>4</v>
      </c>
      <c r="J1" t="s">
        <v>5</v>
      </c>
      <c r="K1" s="4" t="s">
        <v>6</v>
      </c>
    </row>
    <row r="2" spans="1:11" ht="15" thickBot="1" x14ac:dyDescent="0.4">
      <c r="A2" s="98"/>
      <c r="B2" s="98"/>
      <c r="C2" s="98"/>
      <c r="D2" s="98"/>
      <c r="E2" s="98"/>
      <c r="F2" s="98"/>
      <c r="G2" s="98"/>
    </row>
    <row r="3" spans="1:11" ht="171" customHeight="1" x14ac:dyDescent="0.35">
      <c r="A3" s="76" t="s">
        <v>7</v>
      </c>
      <c r="B3" s="5" t="s">
        <v>8</v>
      </c>
      <c r="C3" s="99" t="s">
        <v>9</v>
      </c>
      <c r="D3" s="99"/>
      <c r="E3" s="99"/>
      <c r="F3" s="99"/>
      <c r="G3" s="6" t="s">
        <v>10</v>
      </c>
      <c r="H3" s="7">
        <v>1</v>
      </c>
      <c r="I3" s="7" t="s">
        <v>11</v>
      </c>
      <c r="J3" s="7" t="s">
        <v>12</v>
      </c>
      <c r="K3" s="8" t="s">
        <v>13</v>
      </c>
    </row>
    <row r="4" spans="1:11" ht="146.65" customHeight="1" x14ac:dyDescent="0.35">
      <c r="A4" s="77"/>
      <c r="B4" s="51" t="s">
        <v>14</v>
      </c>
      <c r="C4" s="100" t="s">
        <v>15</v>
      </c>
      <c r="D4" s="100"/>
      <c r="E4" s="100"/>
      <c r="F4" s="100"/>
      <c r="G4" s="9" t="s">
        <v>16</v>
      </c>
      <c r="H4" s="10">
        <v>2</v>
      </c>
      <c r="I4" s="7" t="s">
        <v>17</v>
      </c>
      <c r="J4" s="7" t="s">
        <v>18</v>
      </c>
      <c r="K4" s="8" t="s">
        <v>19</v>
      </c>
    </row>
    <row r="5" spans="1:11" ht="120" customHeight="1" x14ac:dyDescent="0.35">
      <c r="A5" s="77"/>
      <c r="B5" s="51" t="s">
        <v>20</v>
      </c>
      <c r="C5" s="100" t="s">
        <v>21</v>
      </c>
      <c r="D5" s="100"/>
      <c r="E5" s="100"/>
      <c r="F5" s="100"/>
      <c r="G5" s="11" t="s">
        <v>22</v>
      </c>
      <c r="H5" s="10">
        <v>3</v>
      </c>
      <c r="I5" s="7" t="s">
        <v>23</v>
      </c>
      <c r="J5" s="7" t="s">
        <v>24</v>
      </c>
      <c r="K5" s="8" t="s">
        <v>25</v>
      </c>
    </row>
    <row r="6" spans="1:11" ht="409.6" customHeight="1" x14ac:dyDescent="0.35">
      <c r="A6" s="77"/>
      <c r="B6" s="51" t="s">
        <v>26</v>
      </c>
      <c r="C6" s="100" t="s">
        <v>27</v>
      </c>
      <c r="D6" s="100"/>
      <c r="E6" s="100"/>
      <c r="F6" s="100"/>
      <c r="G6" s="11" t="s">
        <v>28</v>
      </c>
      <c r="H6" s="7">
        <v>4</v>
      </c>
      <c r="I6" s="7" t="s">
        <v>23</v>
      </c>
      <c r="J6" s="7" t="s">
        <v>29</v>
      </c>
      <c r="K6" s="12" t="s">
        <v>25</v>
      </c>
    </row>
    <row r="7" spans="1:11" ht="54" customHeight="1" x14ac:dyDescent="0.35">
      <c r="A7" s="77"/>
      <c r="B7" s="51" t="s">
        <v>30</v>
      </c>
      <c r="C7" s="100" t="s">
        <v>31</v>
      </c>
      <c r="D7" s="100"/>
      <c r="E7" s="100"/>
      <c r="F7" s="100"/>
      <c r="G7" s="13" t="s">
        <v>32</v>
      </c>
      <c r="H7" s="10">
        <v>5</v>
      </c>
      <c r="I7" s="7" t="s">
        <v>33</v>
      </c>
      <c r="J7" s="7" t="s">
        <v>34</v>
      </c>
      <c r="K7" s="14"/>
    </row>
    <row r="8" spans="1:11" ht="135.65" customHeight="1" x14ac:dyDescent="0.35">
      <c r="A8" s="77"/>
      <c r="B8" s="52" t="s">
        <v>35</v>
      </c>
      <c r="C8" s="100" t="s">
        <v>36</v>
      </c>
      <c r="D8" s="101"/>
      <c r="E8" s="101"/>
      <c r="F8" s="101"/>
      <c r="G8" s="11" t="s">
        <v>37</v>
      </c>
      <c r="H8" s="10">
        <v>6</v>
      </c>
      <c r="I8" s="7" t="s">
        <v>38</v>
      </c>
      <c r="J8" s="7" t="s">
        <v>39</v>
      </c>
      <c r="K8" s="14"/>
    </row>
    <row r="9" spans="1:11" ht="48" customHeight="1" x14ac:dyDescent="0.35">
      <c r="A9" s="77"/>
      <c r="B9" s="51" t="s">
        <v>40</v>
      </c>
      <c r="C9" s="101">
        <v>2.38</v>
      </c>
      <c r="D9" s="101"/>
      <c r="E9" s="101"/>
      <c r="F9" s="101"/>
      <c r="G9" s="50" t="s">
        <v>41</v>
      </c>
      <c r="H9" s="7">
        <v>7</v>
      </c>
      <c r="I9" s="7" t="s">
        <v>42</v>
      </c>
      <c r="J9" s="7" t="s">
        <v>43</v>
      </c>
      <c r="K9" s="8" t="s">
        <v>44</v>
      </c>
    </row>
    <row r="10" spans="1:11" ht="50.65" customHeight="1" x14ac:dyDescent="0.35">
      <c r="A10" s="77"/>
      <c r="B10" s="51" t="s">
        <v>45</v>
      </c>
      <c r="C10" s="101">
        <v>745.64</v>
      </c>
      <c r="D10" s="101"/>
      <c r="E10" s="101"/>
      <c r="F10" s="101"/>
      <c r="G10" s="50" t="s">
        <v>41</v>
      </c>
      <c r="H10" s="10">
        <v>8</v>
      </c>
      <c r="I10" s="7" t="s">
        <v>46</v>
      </c>
      <c r="J10" s="7" t="s">
        <v>47</v>
      </c>
      <c r="K10" s="8" t="s">
        <v>48</v>
      </c>
    </row>
    <row r="11" spans="1:11" ht="82.5" customHeight="1" x14ac:dyDescent="0.35">
      <c r="A11" s="77"/>
      <c r="B11" s="51" t="s">
        <v>49</v>
      </c>
      <c r="C11" s="100" t="s">
        <v>172</v>
      </c>
      <c r="D11" s="100"/>
      <c r="E11" s="100"/>
      <c r="F11" s="100"/>
      <c r="G11" s="11" t="s">
        <v>173</v>
      </c>
      <c r="H11" s="10">
        <v>9</v>
      </c>
      <c r="I11" s="7" t="s">
        <v>50</v>
      </c>
      <c r="J11" s="7" t="s">
        <v>51</v>
      </c>
      <c r="K11" s="8" t="s">
        <v>52</v>
      </c>
    </row>
    <row r="12" spans="1:11" ht="38.65" customHeight="1" x14ac:dyDescent="0.35">
      <c r="A12" s="77"/>
      <c r="B12" s="52" t="s">
        <v>174</v>
      </c>
      <c r="C12" s="102">
        <v>1.35</v>
      </c>
      <c r="D12" s="102"/>
      <c r="E12" s="102"/>
      <c r="F12" s="102"/>
      <c r="G12" s="50" t="s">
        <v>41</v>
      </c>
      <c r="H12" s="7">
        <v>10</v>
      </c>
      <c r="I12" s="7" t="s">
        <v>53</v>
      </c>
      <c r="J12" s="7" t="s">
        <v>54</v>
      </c>
      <c r="K12" s="8" t="s">
        <v>55</v>
      </c>
    </row>
    <row r="13" spans="1:11" ht="379" customHeight="1" x14ac:dyDescent="0.35">
      <c r="A13" s="77"/>
      <c r="B13" s="51" t="s">
        <v>175</v>
      </c>
      <c r="C13" s="95" t="s">
        <v>56</v>
      </c>
      <c r="D13" s="95"/>
      <c r="E13" s="95"/>
      <c r="F13" s="95"/>
      <c r="G13" s="13" t="s">
        <v>57</v>
      </c>
      <c r="H13" s="10">
        <v>11</v>
      </c>
      <c r="I13" s="7" t="s">
        <v>58</v>
      </c>
      <c r="J13" s="7" t="s">
        <v>59</v>
      </c>
      <c r="K13" s="8" t="s">
        <v>60</v>
      </c>
    </row>
    <row r="14" spans="1:11" ht="409.6" customHeight="1" x14ac:dyDescent="0.35">
      <c r="A14" s="77"/>
      <c r="B14" s="51" t="s">
        <v>61</v>
      </c>
      <c r="C14" s="95" t="s">
        <v>62</v>
      </c>
      <c r="D14" s="80"/>
      <c r="E14" s="80"/>
      <c r="F14" s="80"/>
      <c r="G14" s="13" t="s">
        <v>32</v>
      </c>
      <c r="H14" s="10">
        <v>12</v>
      </c>
      <c r="I14" s="7" t="s">
        <v>63</v>
      </c>
      <c r="J14" s="7" t="s">
        <v>64</v>
      </c>
      <c r="K14" s="8" t="s">
        <v>65</v>
      </c>
    </row>
    <row r="15" spans="1:11" ht="198" customHeight="1" x14ac:dyDescent="0.35">
      <c r="A15" s="77"/>
      <c r="B15" s="52" t="s">
        <v>66</v>
      </c>
      <c r="C15" s="53" t="s">
        <v>67</v>
      </c>
      <c r="D15" s="87" t="s">
        <v>68</v>
      </c>
      <c r="E15" s="87"/>
      <c r="F15" s="87"/>
      <c r="G15" s="9" t="s">
        <v>69</v>
      </c>
      <c r="H15" s="7">
        <v>13</v>
      </c>
      <c r="I15" s="7" t="s">
        <v>70</v>
      </c>
      <c r="J15" s="7" t="s">
        <v>71</v>
      </c>
      <c r="K15" s="8" t="s">
        <v>72</v>
      </c>
    </row>
    <row r="16" spans="1:11" ht="117.75" customHeight="1" x14ac:dyDescent="0.35">
      <c r="A16" s="77"/>
      <c r="B16" s="52"/>
      <c r="C16" s="53" t="s">
        <v>73</v>
      </c>
      <c r="D16" s="87" t="s">
        <v>74</v>
      </c>
      <c r="E16" s="87"/>
      <c r="F16" s="87"/>
      <c r="G16" s="9" t="s">
        <v>75</v>
      </c>
      <c r="H16" s="10">
        <v>14</v>
      </c>
      <c r="I16" s="7" t="s">
        <v>76</v>
      </c>
      <c r="J16" s="7" t="s">
        <v>77</v>
      </c>
      <c r="K16" s="8" t="s">
        <v>78</v>
      </c>
    </row>
    <row r="17" spans="1:12" ht="257.25" customHeight="1" x14ac:dyDescent="0.35">
      <c r="A17" s="77"/>
      <c r="B17" s="52"/>
      <c r="C17" s="53" t="s">
        <v>79</v>
      </c>
      <c r="D17" s="87" t="s">
        <v>80</v>
      </c>
      <c r="E17" s="87"/>
      <c r="F17" s="87"/>
      <c r="G17" s="9" t="s">
        <v>81</v>
      </c>
      <c r="H17" s="10">
        <v>15</v>
      </c>
      <c r="I17" s="7" t="s">
        <v>82</v>
      </c>
      <c r="J17" s="7" t="s">
        <v>83</v>
      </c>
      <c r="K17" s="8" t="s">
        <v>84</v>
      </c>
    </row>
    <row r="18" spans="1:12" ht="147" customHeight="1" x14ac:dyDescent="0.35">
      <c r="A18" s="77"/>
      <c r="B18" s="52"/>
      <c r="C18" s="54" t="s">
        <v>85</v>
      </c>
      <c r="D18" s="87" t="s">
        <v>86</v>
      </c>
      <c r="E18" s="87"/>
      <c r="F18" s="87"/>
      <c r="G18" s="9" t="s">
        <v>87</v>
      </c>
      <c r="H18" s="7">
        <v>16</v>
      </c>
      <c r="I18" s="7" t="s">
        <v>32</v>
      </c>
      <c r="J18" s="7" t="s">
        <v>88</v>
      </c>
      <c r="K18" s="8" t="s">
        <v>89</v>
      </c>
    </row>
    <row r="19" spans="1:12" ht="124.9" customHeight="1" x14ac:dyDescent="0.35">
      <c r="A19" s="77"/>
      <c r="B19" s="52" t="s">
        <v>90</v>
      </c>
      <c r="C19" s="53" t="s">
        <v>67</v>
      </c>
      <c r="D19" s="87" t="s">
        <v>91</v>
      </c>
      <c r="E19" s="87"/>
      <c r="F19" s="87"/>
      <c r="G19" s="15" t="s">
        <v>38</v>
      </c>
      <c r="H19" s="10">
        <v>17</v>
      </c>
      <c r="I19" s="7" t="s">
        <v>92</v>
      </c>
      <c r="J19" s="7" t="s">
        <v>93</v>
      </c>
      <c r="K19" s="8" t="s">
        <v>94</v>
      </c>
    </row>
    <row r="20" spans="1:12" ht="127.5" customHeight="1" x14ac:dyDescent="0.35">
      <c r="A20" s="77"/>
      <c r="B20" s="52"/>
      <c r="C20" s="53" t="s">
        <v>73</v>
      </c>
      <c r="D20" s="89" t="s">
        <v>95</v>
      </c>
      <c r="E20" s="89"/>
      <c r="F20" s="89"/>
      <c r="G20" s="15" t="s">
        <v>96</v>
      </c>
      <c r="H20" s="10">
        <v>18</v>
      </c>
      <c r="I20" s="7" t="s">
        <v>97</v>
      </c>
      <c r="J20" s="7" t="s">
        <v>98</v>
      </c>
      <c r="K20" s="8" t="s">
        <v>99</v>
      </c>
    </row>
    <row r="21" spans="1:12" ht="59.25" customHeight="1" x14ac:dyDescent="0.35">
      <c r="A21" s="77"/>
      <c r="B21" s="52"/>
      <c r="C21" s="53" t="s">
        <v>79</v>
      </c>
      <c r="D21" s="87" t="s">
        <v>100</v>
      </c>
      <c r="E21" s="87"/>
      <c r="F21" s="87"/>
      <c r="G21" s="16" t="s">
        <v>50</v>
      </c>
      <c r="H21" s="10">
        <v>19</v>
      </c>
      <c r="I21" s="7" t="s">
        <v>101</v>
      </c>
      <c r="J21" s="7" t="s">
        <v>102</v>
      </c>
      <c r="K21" s="17" t="s">
        <v>103</v>
      </c>
    </row>
    <row r="22" spans="1:12" ht="57" customHeight="1" x14ac:dyDescent="0.35">
      <c r="A22" s="77"/>
      <c r="B22" s="52"/>
      <c r="C22" s="53" t="s">
        <v>85</v>
      </c>
      <c r="D22" s="87" t="s">
        <v>104</v>
      </c>
      <c r="E22" s="87"/>
      <c r="F22" s="87"/>
      <c r="G22" s="15" t="s">
        <v>105</v>
      </c>
      <c r="H22" s="10">
        <v>20</v>
      </c>
      <c r="I22" s="48" t="s">
        <v>106</v>
      </c>
      <c r="J22" s="48" t="s">
        <v>107</v>
      </c>
      <c r="K22" s="49" t="s">
        <v>108</v>
      </c>
    </row>
    <row r="23" spans="1:12" ht="44.9" customHeight="1" x14ac:dyDescent="0.35">
      <c r="A23" s="77"/>
      <c r="B23" s="52" t="s">
        <v>109</v>
      </c>
      <c r="C23" s="53" t="s">
        <v>67</v>
      </c>
      <c r="D23" s="89" t="s">
        <v>110</v>
      </c>
      <c r="E23" s="89"/>
      <c r="F23" s="89"/>
      <c r="G23" s="15" t="s">
        <v>111</v>
      </c>
      <c r="H23" s="10">
        <v>21</v>
      </c>
      <c r="I23" s="75" t="s">
        <v>112</v>
      </c>
      <c r="J23" s="48" t="s">
        <v>113</v>
      </c>
      <c r="K23" s="7"/>
      <c r="L23" s="7"/>
    </row>
    <row r="24" spans="1:12" ht="39" customHeight="1" x14ac:dyDescent="0.35">
      <c r="A24" s="77"/>
      <c r="B24" s="52"/>
      <c r="C24" s="53" t="s">
        <v>73</v>
      </c>
      <c r="D24" s="87" t="s">
        <v>114</v>
      </c>
      <c r="E24" s="87"/>
      <c r="F24" s="87"/>
      <c r="G24" s="15" t="s">
        <v>111</v>
      </c>
      <c r="H24" s="10"/>
      <c r="I24" s="75"/>
      <c r="J24" s="48"/>
      <c r="K24" s="7"/>
    </row>
    <row r="25" spans="1:12" ht="102" customHeight="1" x14ac:dyDescent="0.35">
      <c r="A25" s="77"/>
      <c r="B25" s="52"/>
      <c r="C25" s="53" t="s">
        <v>79</v>
      </c>
      <c r="D25" s="87" t="s">
        <v>115</v>
      </c>
      <c r="E25" s="87"/>
      <c r="F25" s="87"/>
      <c r="G25" s="15" t="s">
        <v>116</v>
      </c>
    </row>
    <row r="26" spans="1:12" ht="72" customHeight="1" x14ac:dyDescent="0.35">
      <c r="A26" s="77"/>
      <c r="B26" s="52"/>
      <c r="C26" s="53" t="s">
        <v>85</v>
      </c>
      <c r="D26" s="87" t="s">
        <v>117</v>
      </c>
      <c r="E26" s="87"/>
      <c r="F26" s="87"/>
      <c r="G26" s="15" t="s">
        <v>116</v>
      </c>
    </row>
    <row r="27" spans="1:12" ht="67.5" customHeight="1" x14ac:dyDescent="0.35">
      <c r="A27" s="77"/>
      <c r="B27" s="52" t="s">
        <v>118</v>
      </c>
      <c r="C27" s="53" t="s">
        <v>67</v>
      </c>
      <c r="D27" s="89" t="s">
        <v>119</v>
      </c>
      <c r="E27" s="89"/>
      <c r="F27" s="89"/>
      <c r="G27" s="15" t="s">
        <v>120</v>
      </c>
    </row>
    <row r="28" spans="1:12" ht="66" customHeight="1" x14ac:dyDescent="0.35">
      <c r="A28" s="77"/>
      <c r="B28" s="52"/>
      <c r="C28" s="53" t="s">
        <v>73</v>
      </c>
      <c r="D28" s="89" t="s">
        <v>121</v>
      </c>
      <c r="E28" s="89"/>
      <c r="F28" s="89"/>
      <c r="G28" s="16" t="s">
        <v>120</v>
      </c>
    </row>
    <row r="29" spans="1:12" ht="156.75" customHeight="1" x14ac:dyDescent="0.35">
      <c r="A29" s="77"/>
      <c r="B29" s="52"/>
      <c r="C29" s="53" t="s">
        <v>79</v>
      </c>
      <c r="D29" s="89" t="s">
        <v>122</v>
      </c>
      <c r="E29" s="89"/>
      <c r="F29" s="89"/>
      <c r="G29" s="16" t="s">
        <v>120</v>
      </c>
    </row>
    <row r="30" spans="1:12" ht="87" customHeight="1" x14ac:dyDescent="0.35">
      <c r="A30" s="77"/>
      <c r="B30" s="52"/>
      <c r="C30" s="53" t="s">
        <v>85</v>
      </c>
      <c r="D30" s="89" t="s">
        <v>123</v>
      </c>
      <c r="E30" s="89"/>
      <c r="F30" s="89"/>
      <c r="G30" s="15" t="s">
        <v>120</v>
      </c>
    </row>
    <row r="31" spans="1:12" ht="186" customHeight="1" x14ac:dyDescent="0.35">
      <c r="A31" s="77"/>
      <c r="B31" s="52" t="s">
        <v>124</v>
      </c>
      <c r="C31" s="53" t="s">
        <v>67</v>
      </c>
      <c r="D31" s="90" t="s">
        <v>125</v>
      </c>
      <c r="E31" s="91"/>
      <c r="F31" s="91"/>
      <c r="G31" s="18" t="s">
        <v>126</v>
      </c>
      <c r="J31" s="4"/>
    </row>
    <row r="32" spans="1:12" s="4" customFormat="1" ht="135.75" customHeight="1" x14ac:dyDescent="0.35">
      <c r="A32" s="77"/>
      <c r="B32" s="52"/>
      <c r="C32" s="53" t="s">
        <v>73</v>
      </c>
      <c r="D32" s="87" t="s">
        <v>127</v>
      </c>
      <c r="E32" s="86"/>
      <c r="F32" s="86"/>
      <c r="G32" s="18" t="s">
        <v>126</v>
      </c>
      <c r="H32"/>
      <c r="L32"/>
    </row>
    <row r="33" spans="1:12" s="4" customFormat="1" ht="187.5" customHeight="1" x14ac:dyDescent="0.35">
      <c r="A33" s="77"/>
      <c r="B33" s="52"/>
      <c r="C33" s="53" t="s">
        <v>79</v>
      </c>
      <c r="D33" s="90" t="s">
        <v>128</v>
      </c>
      <c r="E33" s="91"/>
      <c r="F33" s="91"/>
      <c r="G33" s="18" t="s">
        <v>126</v>
      </c>
      <c r="H33"/>
      <c r="L33"/>
    </row>
    <row r="34" spans="1:12" s="4" customFormat="1" ht="69.75" customHeight="1" thickBot="1" x14ac:dyDescent="0.4">
      <c r="A34" s="78"/>
      <c r="B34" s="19"/>
      <c r="C34" s="20" t="s">
        <v>85</v>
      </c>
      <c r="D34" s="92" t="s">
        <v>129</v>
      </c>
      <c r="E34" s="93"/>
      <c r="F34" s="93"/>
      <c r="G34" s="55" t="s">
        <v>126</v>
      </c>
      <c r="H34"/>
      <c r="L34"/>
    </row>
    <row r="35" spans="1:12" s="4" customFormat="1" ht="27" customHeight="1" thickBot="1" x14ac:dyDescent="0.4">
      <c r="A35" s="21"/>
      <c r="B35" s="22"/>
      <c r="C35" s="94"/>
      <c r="D35" s="94"/>
      <c r="E35" s="94"/>
      <c r="F35" s="94"/>
      <c r="G35" s="23"/>
      <c r="H35"/>
      <c r="J35"/>
      <c r="L35"/>
    </row>
    <row r="36" spans="1:12" s="4" customFormat="1" ht="31.4" customHeight="1" x14ac:dyDescent="0.35">
      <c r="A36" s="76" t="s">
        <v>130</v>
      </c>
      <c r="B36" s="24" t="s">
        <v>131</v>
      </c>
      <c r="C36" s="79">
        <v>0.56531703590527127</v>
      </c>
      <c r="D36" s="79"/>
      <c r="E36" s="79"/>
      <c r="F36" s="79"/>
      <c r="G36" s="25"/>
      <c r="H36"/>
      <c r="J36"/>
      <c r="L36"/>
    </row>
    <row r="37" spans="1:12" s="4" customFormat="1" ht="31.4" customHeight="1" x14ac:dyDescent="0.35">
      <c r="A37" s="77"/>
      <c r="B37" s="26" t="s">
        <v>132</v>
      </c>
      <c r="C37" s="80">
        <v>0.40323310810810808</v>
      </c>
      <c r="D37" s="80"/>
      <c r="E37" s="80"/>
      <c r="F37" s="80"/>
      <c r="G37" s="27"/>
      <c r="H37"/>
      <c r="J37"/>
      <c r="L37"/>
    </row>
    <row r="38" spans="1:12" s="4" customFormat="1" ht="67.400000000000006" customHeight="1" thickBot="1" x14ac:dyDescent="0.4">
      <c r="A38" s="78"/>
      <c r="B38" s="28" t="s">
        <v>133</v>
      </c>
      <c r="C38" s="88">
        <v>3</v>
      </c>
      <c r="D38" s="88"/>
      <c r="E38" s="88"/>
      <c r="F38" s="88"/>
      <c r="G38" s="29"/>
      <c r="H38"/>
      <c r="J38"/>
      <c r="L38"/>
    </row>
    <row r="39" spans="1:12" s="4" customFormat="1" ht="20.149999999999999" customHeight="1" thickBot="1" x14ac:dyDescent="0.4">
      <c r="A39" s="30"/>
      <c r="B39"/>
      <c r="C39" s="83"/>
      <c r="D39" s="83"/>
      <c r="E39" s="83"/>
      <c r="F39" s="83"/>
      <c r="G39" s="31"/>
      <c r="H39"/>
      <c r="J39"/>
      <c r="L39"/>
    </row>
    <row r="40" spans="1:12" s="4" customFormat="1" ht="20.149999999999999" customHeight="1" x14ac:dyDescent="0.4">
      <c r="A40" s="76" t="s">
        <v>134</v>
      </c>
      <c r="B40" s="56" t="s">
        <v>135</v>
      </c>
      <c r="C40" s="24" t="s">
        <v>136</v>
      </c>
      <c r="D40" s="84" t="s">
        <v>137</v>
      </c>
      <c r="E40" s="84"/>
      <c r="F40" s="84"/>
      <c r="G40" s="57"/>
      <c r="H40"/>
      <c r="J40"/>
      <c r="L40"/>
    </row>
    <row r="41" spans="1:12" s="4" customFormat="1" ht="38.15" customHeight="1" x14ac:dyDescent="0.35">
      <c r="A41" s="77"/>
      <c r="B41" s="22"/>
      <c r="C41" s="26" t="s">
        <v>67</v>
      </c>
      <c r="D41" s="85" t="s">
        <v>168</v>
      </c>
      <c r="E41" s="86"/>
      <c r="F41" s="86"/>
      <c r="G41" s="16"/>
      <c r="H41"/>
      <c r="J41"/>
      <c r="L41"/>
    </row>
    <row r="42" spans="1:12" s="4" customFormat="1" ht="42" customHeight="1" x14ac:dyDescent="0.35">
      <c r="A42" s="77"/>
      <c r="B42"/>
      <c r="C42" s="26" t="s">
        <v>73</v>
      </c>
      <c r="D42" s="87" t="s">
        <v>169</v>
      </c>
      <c r="E42" s="87"/>
      <c r="F42" s="87"/>
      <c r="G42" s="16"/>
      <c r="H42"/>
      <c r="J42"/>
      <c r="L42"/>
    </row>
    <row r="43" spans="1:12" s="4" customFormat="1" ht="33" customHeight="1" x14ac:dyDescent="0.35">
      <c r="A43" s="77"/>
      <c r="B43"/>
      <c r="C43" s="26" t="s">
        <v>79</v>
      </c>
      <c r="D43" s="87" t="s">
        <v>170</v>
      </c>
      <c r="E43" s="87"/>
      <c r="F43" s="87"/>
      <c r="G43" s="16"/>
      <c r="H43"/>
      <c r="J43"/>
      <c r="L43"/>
    </row>
    <row r="44" spans="1:12" s="4" customFormat="1" ht="26" customHeight="1" thickBot="1" x14ac:dyDescent="0.4">
      <c r="A44" s="78"/>
      <c r="B44" s="58"/>
      <c r="C44" s="59" t="s">
        <v>85</v>
      </c>
      <c r="D44" s="96" t="s">
        <v>171</v>
      </c>
      <c r="E44" s="96"/>
      <c r="F44" s="96"/>
      <c r="G44" s="60"/>
      <c r="H44"/>
      <c r="J44"/>
      <c r="L44"/>
    </row>
    <row r="45" spans="1:12" s="4" customFormat="1" ht="15" thickBot="1" x14ac:dyDescent="0.4">
      <c r="A45" s="21"/>
      <c r="B45" s="10"/>
      <c r="C45" s="32"/>
      <c r="D45"/>
      <c r="E45"/>
      <c r="F45"/>
      <c r="G45"/>
      <c r="H45"/>
      <c r="J45"/>
      <c r="L45"/>
    </row>
    <row r="46" spans="1:12" s="36" customFormat="1" ht="20.149999999999999" customHeight="1" x14ac:dyDescent="0.3">
      <c r="A46" s="76" t="s">
        <v>138</v>
      </c>
      <c r="B46" s="33"/>
      <c r="C46" s="34"/>
      <c r="D46" s="34"/>
      <c r="E46" s="34"/>
      <c r="F46" s="34"/>
      <c r="G46" s="35"/>
    </row>
    <row r="47" spans="1:12" s="36" customFormat="1" ht="20.149999999999999" customHeight="1" x14ac:dyDescent="0.35">
      <c r="A47" s="77"/>
      <c r="B47" s="61" t="s">
        <v>139</v>
      </c>
      <c r="C47" s="62" t="s">
        <v>67</v>
      </c>
      <c r="D47" s="62" t="s">
        <v>73</v>
      </c>
      <c r="E47" s="62" t="s">
        <v>79</v>
      </c>
      <c r="F47" s="62" t="s">
        <v>85</v>
      </c>
      <c r="G47" s="37"/>
      <c r="H47" s="38"/>
    </row>
    <row r="48" spans="1:12" s="36" customFormat="1" ht="20.149999999999999" customHeight="1" x14ac:dyDescent="0.3">
      <c r="A48" s="77"/>
      <c r="B48" s="63" t="s">
        <v>140</v>
      </c>
      <c r="C48" s="81" t="s">
        <v>141</v>
      </c>
      <c r="D48" s="81"/>
      <c r="E48" s="81"/>
      <c r="F48" s="64" t="s">
        <v>142</v>
      </c>
      <c r="G48" s="39"/>
    </row>
    <row r="49" spans="1:10" s="36" customFormat="1" ht="38" customHeight="1" x14ac:dyDescent="0.3">
      <c r="A49" s="77"/>
      <c r="B49" s="63" t="s">
        <v>143</v>
      </c>
      <c r="C49" s="82" t="s">
        <v>144</v>
      </c>
      <c r="D49" s="82"/>
      <c r="E49" s="82"/>
      <c r="F49" s="65" t="s">
        <v>145</v>
      </c>
      <c r="G49" s="39"/>
    </row>
    <row r="50" spans="1:10" s="36" customFormat="1" ht="28.15" customHeight="1" x14ac:dyDescent="0.3">
      <c r="A50" s="77"/>
      <c r="B50" s="63" t="s">
        <v>146</v>
      </c>
      <c r="C50" s="82" t="s">
        <v>147</v>
      </c>
      <c r="D50" s="82"/>
      <c r="E50" s="82"/>
      <c r="F50" s="65" t="s">
        <v>148</v>
      </c>
      <c r="G50" s="39"/>
    </row>
    <row r="51" spans="1:10" s="36" customFormat="1" ht="20.149999999999999" customHeight="1" x14ac:dyDescent="0.35">
      <c r="A51" s="77"/>
      <c r="B51" s="66" t="s">
        <v>149</v>
      </c>
      <c r="C51" s="67">
        <v>482880589.54100561</v>
      </c>
      <c r="D51" s="67">
        <v>489371620.96614021</v>
      </c>
      <c r="E51" s="67">
        <v>468610633.76866388</v>
      </c>
      <c r="F51" s="67">
        <v>482880569.91081601</v>
      </c>
      <c r="G51" s="39"/>
      <c r="I51" s="40" t="s">
        <v>150</v>
      </c>
      <c r="J51" s="40" t="s">
        <v>151</v>
      </c>
    </row>
    <row r="52" spans="1:10" s="36" customFormat="1" ht="20.149999999999999" customHeight="1" x14ac:dyDescent="0.35">
      <c r="A52" s="77"/>
      <c r="B52" s="61" t="s">
        <v>152</v>
      </c>
      <c r="C52" s="67"/>
      <c r="D52" s="67"/>
      <c r="E52" s="67"/>
      <c r="F52" s="67"/>
      <c r="G52" s="39"/>
      <c r="I52" s="40">
        <v>0</v>
      </c>
      <c r="J52" s="40">
        <v>0</v>
      </c>
    </row>
    <row r="53" spans="1:10" s="36" customFormat="1" ht="20.149999999999999" customHeight="1" x14ac:dyDescent="0.35">
      <c r="A53" s="77"/>
      <c r="B53" s="66" t="s">
        <v>153</v>
      </c>
      <c r="C53" s="41">
        <v>192928889.17735401</v>
      </c>
      <c r="D53" s="67">
        <v>234169830.45880759</v>
      </c>
      <c r="E53" s="41">
        <v>191669454.16954431</v>
      </c>
      <c r="F53" s="67">
        <v>51346868.960685849</v>
      </c>
      <c r="G53" s="39"/>
      <c r="I53" s="40">
        <v>50</v>
      </c>
      <c r="J53" s="40">
        <v>100</v>
      </c>
    </row>
    <row r="54" spans="1:10" s="36" customFormat="1" ht="20.149999999999999" customHeight="1" x14ac:dyDescent="0.35">
      <c r="A54" s="77"/>
      <c r="B54" s="66" t="s">
        <v>154</v>
      </c>
      <c r="C54" s="41">
        <v>158959881.21929041</v>
      </c>
      <c r="D54" s="67">
        <v>199477261.07292399</v>
      </c>
      <c r="E54" s="67">
        <v>151233389.59771559</v>
      </c>
      <c r="F54" s="67">
        <v>0</v>
      </c>
      <c r="G54" s="39"/>
      <c r="I54" s="40">
        <v>100</v>
      </c>
      <c r="J54" s="40">
        <v>0</v>
      </c>
    </row>
    <row r="55" spans="1:10" s="36" customFormat="1" ht="20.149999999999999" customHeight="1" x14ac:dyDescent="0.35">
      <c r="A55" s="77"/>
      <c r="B55" s="66" t="s">
        <v>155</v>
      </c>
      <c r="C55" s="67">
        <v>119553871.65877721</v>
      </c>
      <c r="D55" s="67">
        <v>152733462.31140211</v>
      </c>
      <c r="E55" s="41">
        <v>111667751.3193932</v>
      </c>
      <c r="F55" s="67">
        <v>239571973.19722319</v>
      </c>
      <c r="G55" s="39"/>
      <c r="I55" s="40">
        <v>0</v>
      </c>
      <c r="J55" s="40">
        <v>0</v>
      </c>
    </row>
    <row r="56" spans="1:10" s="36" customFormat="1" ht="20.9" customHeight="1" x14ac:dyDescent="0.35">
      <c r="A56" s="77"/>
      <c r="B56" s="66" t="s">
        <v>156</v>
      </c>
      <c r="C56" s="41">
        <v>72841451.188965559</v>
      </c>
      <c r="D56" s="67">
        <v>72841451.188965559</v>
      </c>
      <c r="E56" s="67">
        <v>72841451.188965559</v>
      </c>
      <c r="F56" s="67">
        <v>285506994.22050822</v>
      </c>
      <c r="G56" s="39"/>
      <c r="I56" s="40"/>
      <c r="J56" s="40"/>
    </row>
    <row r="57" spans="1:10" s="36" customFormat="1" ht="20.9" customHeight="1" x14ac:dyDescent="0.35">
      <c r="A57" s="77"/>
      <c r="B57" s="66" t="s">
        <v>157</v>
      </c>
      <c r="C57" s="41">
        <v>170397828.70487437</v>
      </c>
      <c r="D57" s="67">
        <v>102468328.19593048</v>
      </c>
      <c r="E57" s="67">
        <v>165273428.27972636</v>
      </c>
      <c r="F57" s="67">
        <v>191961727.75290698</v>
      </c>
      <c r="G57" s="39"/>
      <c r="I57" s="40"/>
      <c r="J57" s="40"/>
    </row>
    <row r="58" spans="1:10" s="36" customFormat="1" ht="20.149999999999999" customHeight="1" x14ac:dyDescent="0.35">
      <c r="A58" s="77"/>
      <c r="B58" s="66" t="s">
        <v>158</v>
      </c>
      <c r="C58" s="41">
        <v>251079257.13274965</v>
      </c>
      <c r="D58" s="67">
        <v>217052908.70425066</v>
      </c>
      <c r="E58" s="67">
        <v>244535792.98198274</v>
      </c>
      <c r="F58" s="67">
        <v>197373575.6903078</v>
      </c>
      <c r="G58" s="39"/>
    </row>
    <row r="59" spans="1:10" s="36" customFormat="1" ht="20.149999999999999" customHeight="1" x14ac:dyDescent="0.35">
      <c r="A59" s="77"/>
      <c r="B59" s="66"/>
      <c r="C59" s="68"/>
      <c r="D59" s="68"/>
      <c r="E59" s="69"/>
      <c r="F59" s="68"/>
      <c r="G59" s="39"/>
    </row>
    <row r="60" spans="1:10" s="36" customFormat="1" ht="20.149999999999999" customHeight="1" x14ac:dyDescent="0.35">
      <c r="A60" s="77"/>
      <c r="B60" s="66" t="s">
        <v>159</v>
      </c>
      <c r="C60" s="70">
        <v>0.39953747024857528</v>
      </c>
      <c r="D60" s="70">
        <v>0.47851125898248581</v>
      </c>
      <c r="E60" s="70">
        <v>0.40901644213256283</v>
      </c>
      <c r="F60" s="70">
        <v>0.10633451035350042</v>
      </c>
      <c r="G60" s="39"/>
    </row>
    <row r="61" spans="1:10" s="36" customFormat="1" ht="20.149999999999999" customHeight="1" x14ac:dyDescent="0.35">
      <c r="A61" s="77"/>
      <c r="B61" s="66" t="s">
        <v>160</v>
      </c>
      <c r="C61" s="70">
        <v>0.32919086967315703</v>
      </c>
      <c r="D61" s="70">
        <v>0.40761918453527546</v>
      </c>
      <c r="E61" s="70">
        <v>0.32272718265367839</v>
      </c>
      <c r="F61" s="70">
        <v>0</v>
      </c>
      <c r="G61" s="39"/>
    </row>
    <row r="62" spans="1:10" s="36" customFormat="1" ht="20.149999999999999" customHeight="1" x14ac:dyDescent="0.35">
      <c r="A62" s="77"/>
      <c r="B62" s="66" t="s">
        <v>161</v>
      </c>
      <c r="C62" s="70">
        <v>0.2475847533495128</v>
      </c>
      <c r="D62" s="70">
        <v>0.31210118398338793</v>
      </c>
      <c r="E62" s="70">
        <v>0.23829538485146612</v>
      </c>
      <c r="F62" s="70">
        <v>0.49613090301287155</v>
      </c>
      <c r="G62" s="39"/>
    </row>
    <row r="63" spans="1:10" s="36" customFormat="1" ht="20.149999999999999" customHeight="1" x14ac:dyDescent="0.35">
      <c r="A63" s="77"/>
      <c r="B63" s="66" t="s">
        <v>162</v>
      </c>
      <c r="C63" s="70">
        <v>0.15084775152839303</v>
      </c>
      <c r="D63" s="70">
        <v>0.14884690502722364</v>
      </c>
      <c r="E63" s="70">
        <v>0.15544131084512425</v>
      </c>
      <c r="F63" s="70">
        <v>0.59125798802225349</v>
      </c>
      <c r="G63" s="39"/>
    </row>
    <row r="64" spans="1:10" s="36" customFormat="1" ht="20.149999999999999" customHeight="1" x14ac:dyDescent="0.35">
      <c r="A64" s="77"/>
      <c r="B64" s="66" t="s">
        <v>163</v>
      </c>
      <c r="C64" s="70">
        <v>0.35287777640191187</v>
      </c>
      <c r="D64" s="70">
        <v>0.20938755703412623</v>
      </c>
      <c r="E64" s="70">
        <v>0.352688173015971</v>
      </c>
      <c r="F64" s="70">
        <v>0.39753458663362806</v>
      </c>
      <c r="G64" s="39"/>
    </row>
    <row r="65" spans="1:11" s="36" customFormat="1" ht="20.149999999999999" customHeight="1" x14ac:dyDescent="0.35">
      <c r="A65" s="77"/>
      <c r="B65" s="66" t="s">
        <v>164</v>
      </c>
      <c r="C65" s="70">
        <v>0.51996137879844995</v>
      </c>
      <c r="D65" s="70">
        <v>0.4435339104375009</v>
      </c>
      <c r="E65" s="70">
        <v>0.52183150650119736</v>
      </c>
      <c r="F65" s="70">
        <v>0.40874201197774646</v>
      </c>
      <c r="G65" s="39"/>
    </row>
    <row r="66" spans="1:11" s="36" customFormat="1" ht="20.149999999999999" customHeight="1" x14ac:dyDescent="0.35">
      <c r="A66" s="77"/>
      <c r="B66" s="66"/>
      <c r="C66" s="70"/>
      <c r="D66" s="70"/>
      <c r="E66" s="70"/>
      <c r="F66" s="70"/>
      <c r="G66" s="39"/>
    </row>
    <row r="67" spans="1:11" s="36" customFormat="1" ht="20.149999999999999" customHeight="1" x14ac:dyDescent="0.35">
      <c r="A67" s="77"/>
      <c r="B67" s="66"/>
      <c r="C67" s="71"/>
      <c r="D67" s="71"/>
      <c r="E67" s="71"/>
      <c r="F67" s="71"/>
      <c r="G67" s="39"/>
    </row>
    <row r="68" spans="1:11" s="36" customFormat="1" ht="20.149999999999999" customHeight="1" x14ac:dyDescent="0.35">
      <c r="A68" s="77"/>
      <c r="B68" s="66"/>
      <c r="C68" s="72"/>
      <c r="D68" s="72"/>
      <c r="E68" s="72"/>
      <c r="F68" s="72"/>
      <c r="G68" s="39"/>
    </row>
    <row r="69" spans="1:11" s="36" customFormat="1" ht="20.149999999999999" customHeight="1" x14ac:dyDescent="0.35">
      <c r="A69" s="77"/>
      <c r="B69" s="61"/>
      <c r="C69" s="73"/>
      <c r="D69" s="73"/>
      <c r="E69" s="73"/>
      <c r="F69" s="73"/>
      <c r="G69" s="39"/>
    </row>
    <row r="70" spans="1:11" s="36" customFormat="1" ht="20.149999999999999" customHeight="1" x14ac:dyDescent="0.35">
      <c r="A70" s="77"/>
      <c r="B70" s="61" t="s">
        <v>165</v>
      </c>
      <c r="C70" s="74" t="s">
        <v>166</v>
      </c>
      <c r="D70" s="74" t="s">
        <v>166</v>
      </c>
      <c r="E70" s="74" t="s">
        <v>166</v>
      </c>
      <c r="F70" s="74" t="s">
        <v>167</v>
      </c>
      <c r="G70" s="39"/>
    </row>
    <row r="71" spans="1:11" ht="20.149999999999999" customHeight="1" thickBot="1" x14ac:dyDescent="0.45">
      <c r="A71" s="78"/>
      <c r="B71" s="42"/>
      <c r="C71" s="43"/>
      <c r="D71" s="44"/>
      <c r="E71" s="45"/>
      <c r="F71" s="45"/>
      <c r="G71" s="46"/>
      <c r="I71"/>
      <c r="K71"/>
    </row>
    <row r="72" spans="1:11" ht="15" customHeight="1" x14ac:dyDescent="0.4">
      <c r="A72" s="30"/>
      <c r="C72" s="47"/>
      <c r="D72" s="47"/>
      <c r="E72" s="47"/>
      <c r="F72" s="47"/>
      <c r="G72" s="47"/>
    </row>
  </sheetData>
  <mergeCells count="51">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D33:F33"/>
    <mergeCell ref="D34:F34"/>
    <mergeCell ref="C35:F35"/>
    <mergeCell ref="C14:F14"/>
    <mergeCell ref="D27:F27"/>
    <mergeCell ref="D16:F16"/>
    <mergeCell ref="D17:F17"/>
    <mergeCell ref="D18:F18"/>
    <mergeCell ref="D19:F19"/>
    <mergeCell ref="D20:F20"/>
    <mergeCell ref="D21:F21"/>
    <mergeCell ref="D22:F22"/>
    <mergeCell ref="D23:F23"/>
    <mergeCell ref="D24:F24"/>
    <mergeCell ref="D25:F25"/>
    <mergeCell ref="D26:F26"/>
    <mergeCell ref="D28:F28"/>
    <mergeCell ref="D29:F29"/>
    <mergeCell ref="D30:F30"/>
    <mergeCell ref="D31:F31"/>
    <mergeCell ref="D32:F32"/>
    <mergeCell ref="A36:A38"/>
    <mergeCell ref="C36:F36"/>
    <mergeCell ref="C37:F37"/>
    <mergeCell ref="A46:A71"/>
    <mergeCell ref="C48:E48"/>
    <mergeCell ref="C49:E49"/>
    <mergeCell ref="C50:E50"/>
    <mergeCell ref="C39:F39"/>
    <mergeCell ref="A40:A44"/>
    <mergeCell ref="D40:F40"/>
    <mergeCell ref="D41:F41"/>
    <mergeCell ref="D42:F42"/>
    <mergeCell ref="D43:F43"/>
    <mergeCell ref="C38:F38"/>
    <mergeCell ref="D44:F44"/>
  </mergeCells>
  <hyperlinks>
    <hyperlink ref="K19" r:id="rId1" xr:uid="{698980BF-E553-44BE-8982-B311817A19D9}"/>
    <hyperlink ref="K10" r:id="rId2" xr:uid="{69646341-3392-4B73-AD3D-8E3622496F1E}"/>
    <hyperlink ref="K9" r:id="rId3" xr:uid="{17A506D0-E4DB-4222-9079-68C1178F7FC3}"/>
    <hyperlink ref="K20" r:id="rId4" location="responseTab1" xr:uid="{26E65778-7B8A-4506-A064-2B570984FA8A}"/>
    <hyperlink ref="K3" r:id="rId5" xr:uid="{BA5888A1-0754-4D14-9D94-ECACD1973558}"/>
    <hyperlink ref="K21" r:id="rId6" display="https://www.legislation.sa.gov.au/__legislation/lz/c/a/landscape%20south%20australia%20act%202019/current/2019.33.auth.pdf " xr:uid="{EE51176D-C4A9-4007-85B5-C155F6D30E09}"/>
    <hyperlink ref="K11" r:id="rId7" xr:uid="{311652FE-A99D-4C89-AFF4-DD5479C753F4}"/>
    <hyperlink ref="K18" r:id="rId8" xr:uid="{FFA508AD-D2E9-4BDB-8792-BBD6FCDA52E0}"/>
    <hyperlink ref="K13" r:id="rId9" xr:uid="{9A6B030D-B434-46DA-B901-1F17F3A8BBB0}"/>
    <hyperlink ref="K14" r:id="rId10" xr:uid="{108F95AD-DB0A-44BB-AA03-CEF483617777}"/>
    <hyperlink ref="K17" r:id="rId11" xr:uid="{54DA4BB5-ABCD-42E8-B7A1-61C01AF52525}"/>
    <hyperlink ref="K15" r:id="rId12" xr:uid="{60E27561-FA73-471B-BEBB-EDCE335334A9}"/>
    <hyperlink ref="K16" r:id="rId13" xr:uid="{F60406E7-2DA0-474C-BC83-32041FF7DCFD}"/>
    <hyperlink ref="K12" r:id="rId14" xr:uid="{580BF01D-350F-4928-8879-5AC5F652AFC4}"/>
    <hyperlink ref="K4" r:id="rId15" xr:uid="{10AC6004-029A-44EB-9FE1-8912C57CC5DB}"/>
    <hyperlink ref="K22" r:id="rId16" xr:uid="{C8E9FF19-9D0F-4900-A07F-2AE6061116B2}"/>
  </hyperlinks>
  <pageMargins left="0.7" right="0.7" top="0.75" bottom="0.75" header="0.3" footer="0.3"/>
  <pageSetup paperSize="9" orientation="portrait" r:id="rId17"/>
  <drawing r:id="rId1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D8881D6-60ED-4D0D-8702-516867EEFE07}"/>
</file>

<file path=customXml/itemProps2.xml><?xml version="1.0" encoding="utf-8"?>
<ds:datastoreItem xmlns:ds="http://schemas.openxmlformats.org/officeDocument/2006/customXml" ds:itemID="{FB1C4B25-755B-4B08-9E65-49719B81AD8E}">
  <ds:schemaRefs>
    <ds:schemaRef ds:uri="00fba200-2da9-4e95-bee2-4dd8bd4f0602"/>
    <ds:schemaRef ds:uri="http://schemas.openxmlformats.org/package/2006/metadata/core-properties"/>
    <ds:schemaRef ds:uri="http://purl.org/dc/elements/1.1/"/>
    <ds:schemaRef ds:uri="http://schemas.microsoft.com/office/2006/documentManagement/types"/>
    <ds:schemaRef ds:uri="http://purl.org/dc/terms/"/>
    <ds:schemaRef ds:uri="http://schemas.microsoft.com/office/infopath/2007/PartnerControls"/>
    <ds:schemaRef ds:uri="http://schemas.microsoft.com/office/2006/metadata/properties"/>
    <ds:schemaRef ds:uri="dfca9666-03d5-48e3-a595-399023ea74dc"/>
    <ds:schemaRef ds:uri="http://www.w3.org/XML/1998/namespace"/>
    <ds:schemaRef ds:uri="http://purl.org/dc/dcmitype/"/>
  </ds:schemaRefs>
</ds:datastoreItem>
</file>

<file path=customXml/itemProps3.xml><?xml version="1.0" encoding="utf-8"?>
<ds:datastoreItem xmlns:ds="http://schemas.openxmlformats.org/officeDocument/2006/customXml" ds:itemID="{14C76F55-30DC-408F-A563-4EF53F2EC8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GS4b_Marne Saunders_MGL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Stefano Freschi</cp:lastModifiedBy>
  <cp:revision/>
  <dcterms:created xsi:type="dcterms:W3CDTF">2025-11-10T02:43:49Z</dcterms:created>
  <dcterms:modified xsi:type="dcterms:W3CDTF">2025-11-26T23:09:47Z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